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<sst xmlns="http://schemas.openxmlformats.org/spreadsheetml/2006/main" count="190" uniqueCount="188">
  <si>
    <t>健康学院应用心理学专业2016级（本科）历年综合测评成绩汇总表</t>
  </si>
  <si>
    <t>学号</t>
  </si>
  <si>
    <t>姓名</t>
  </si>
  <si>
    <t>2016-2017</t>
  </si>
  <si>
    <t>名次</t>
  </si>
  <si>
    <t>2017-2018</t>
  </si>
  <si>
    <t>2018-2019</t>
  </si>
  <si>
    <t>2016-2019总成绩</t>
  </si>
  <si>
    <t>三年总排名</t>
  </si>
  <si>
    <t>签名</t>
  </si>
  <si>
    <t>曲芸</t>
  </si>
  <si>
    <t>20167622</t>
  </si>
  <si>
    <t>隋明楠</t>
  </si>
  <si>
    <t>20167614</t>
  </si>
  <si>
    <t>孔亚如</t>
  </si>
  <si>
    <t>菅越</t>
  </si>
  <si>
    <t>栾甜甜</t>
  </si>
  <si>
    <t>20167619</t>
  </si>
  <si>
    <t>邵园荔</t>
  </si>
  <si>
    <t>20167629</t>
  </si>
  <si>
    <t>宋子怡</t>
  </si>
  <si>
    <t>肖冰雪</t>
  </si>
  <si>
    <t>于文斐</t>
  </si>
  <si>
    <t>宋清云</t>
  </si>
  <si>
    <t>赵天宇</t>
  </si>
  <si>
    <t>王雪莹</t>
  </si>
  <si>
    <t>20167649</t>
  </si>
  <si>
    <t>高志轩</t>
  </si>
  <si>
    <t>20167655</t>
  </si>
  <si>
    <t>段玉</t>
  </si>
  <si>
    <t>20167642</t>
  </si>
  <si>
    <t>刘育伶</t>
  </si>
  <si>
    <t>郑植文</t>
  </si>
  <si>
    <t>20167662</t>
  </si>
  <si>
    <t>荣爽</t>
  </si>
  <si>
    <t>宋天翊</t>
  </si>
  <si>
    <t>20167634</t>
  </si>
  <si>
    <t>丁聪颖</t>
  </si>
  <si>
    <t>20167640</t>
  </si>
  <si>
    <t>白秋萍</t>
  </si>
  <si>
    <t>种倩倩</t>
  </si>
  <si>
    <t>20167644</t>
  </si>
  <si>
    <t>宋娇</t>
  </si>
  <si>
    <t>王祎凡</t>
  </si>
  <si>
    <t>戴英杰</t>
  </si>
  <si>
    <t>20167617</t>
  </si>
  <si>
    <t>陈新智</t>
  </si>
  <si>
    <t>20167654</t>
  </si>
  <si>
    <t>董新颖</t>
  </si>
  <si>
    <t>20167659</t>
  </si>
  <si>
    <t>张庆云</t>
  </si>
  <si>
    <t>赵学丽</t>
  </si>
  <si>
    <t>王亚奇</t>
  </si>
  <si>
    <t>20167608</t>
  </si>
  <si>
    <t>马淑娟</t>
  </si>
  <si>
    <t>陈秋雨</t>
  </si>
  <si>
    <t>葛宁波</t>
  </si>
  <si>
    <t>20167613</t>
  </si>
  <si>
    <t>李艺</t>
  </si>
  <si>
    <t>20167657</t>
  </si>
  <si>
    <t>赵润源</t>
  </si>
  <si>
    <t>包英华</t>
  </si>
  <si>
    <t>20167606</t>
  </si>
  <si>
    <t>王睿琼</t>
  </si>
  <si>
    <t>20167632</t>
  </si>
  <si>
    <t>王誉璇</t>
  </si>
  <si>
    <t>杜涵旭</t>
  </si>
  <si>
    <t>20167611</t>
  </si>
  <si>
    <t>王珂</t>
  </si>
  <si>
    <t>20167603</t>
  </si>
  <si>
    <t>高玲萍</t>
  </si>
  <si>
    <t>20167607</t>
  </si>
  <si>
    <t>曹瑞莹</t>
  </si>
  <si>
    <t>20167616</t>
  </si>
  <si>
    <t>刘凯歌</t>
  </si>
  <si>
    <t>20167660</t>
  </si>
  <si>
    <t>程天华</t>
  </si>
  <si>
    <t>20167658</t>
  </si>
  <si>
    <t>赵新薇</t>
  </si>
  <si>
    <t>20167648</t>
  </si>
  <si>
    <t>张露露</t>
  </si>
  <si>
    <t>20167631</t>
  </si>
  <si>
    <t>张新梅</t>
  </si>
  <si>
    <t>张苗苗</t>
  </si>
  <si>
    <t>颜继敏</t>
  </si>
  <si>
    <t>20167639</t>
  </si>
  <si>
    <t>孟欢</t>
  </si>
  <si>
    <t>周雯婧</t>
  </si>
  <si>
    <t>20167646</t>
  </si>
  <si>
    <t>朱清华</t>
  </si>
  <si>
    <t>20167643</t>
  </si>
  <si>
    <t>刘成秀</t>
  </si>
  <si>
    <t>20167637</t>
  </si>
  <si>
    <t>王雨璇</t>
  </si>
  <si>
    <t>20167621</t>
  </si>
  <si>
    <t>郑懿欢</t>
  </si>
  <si>
    <t>20167625</t>
  </si>
  <si>
    <t>柯金秀</t>
  </si>
  <si>
    <t>王坤</t>
  </si>
  <si>
    <t>张震</t>
  </si>
  <si>
    <t>20167610</t>
  </si>
  <si>
    <t>孔娜</t>
  </si>
  <si>
    <t>20167638</t>
  </si>
  <si>
    <t>亓慧歌</t>
  </si>
  <si>
    <t>20167636</t>
  </si>
  <si>
    <t>郑天资</t>
  </si>
  <si>
    <t>20167635</t>
  </si>
  <si>
    <t>王霞</t>
  </si>
  <si>
    <t>栾帆</t>
  </si>
  <si>
    <t>20167618</t>
  </si>
  <si>
    <t>孔文星</t>
  </si>
  <si>
    <t>20167633</t>
  </si>
  <si>
    <t>苑墨桐</t>
  </si>
  <si>
    <t>张同春</t>
  </si>
  <si>
    <t>20167630</t>
  </si>
  <si>
    <t>孟艳</t>
  </si>
  <si>
    <t>翟玥霖</t>
  </si>
  <si>
    <t>20167627</t>
  </si>
  <si>
    <t>石荣蓉</t>
  </si>
  <si>
    <t>丁文悦</t>
  </si>
  <si>
    <t>刘昭君</t>
  </si>
  <si>
    <t>20167624</t>
  </si>
  <si>
    <t>张姝俊</t>
  </si>
  <si>
    <t>王晓钰</t>
  </si>
  <si>
    <t>刘娟宇</t>
  </si>
  <si>
    <t>20167652</t>
  </si>
  <si>
    <t>肖春丽</t>
  </si>
  <si>
    <t>20167645</t>
  </si>
  <si>
    <t>杜文真</t>
  </si>
  <si>
    <t>马建行</t>
  </si>
  <si>
    <t>20167612</t>
  </si>
  <si>
    <t>倪志刚</t>
  </si>
  <si>
    <t>20167661</t>
  </si>
  <si>
    <t>王国哲</t>
  </si>
  <si>
    <t>毛知音</t>
  </si>
  <si>
    <t>20167656</t>
  </si>
  <si>
    <t>牛颖</t>
  </si>
  <si>
    <t>李向洋</t>
  </si>
  <si>
    <t>张镜</t>
  </si>
  <si>
    <t>蒋丽丽</t>
  </si>
  <si>
    <t>刘晓旭</t>
  </si>
  <si>
    <t>20167647</t>
  </si>
  <si>
    <t>段晓琪</t>
  </si>
  <si>
    <t>纪菁华</t>
  </si>
  <si>
    <t>周源</t>
  </si>
  <si>
    <t>20167650</t>
  </si>
  <si>
    <t>李新宇</t>
  </si>
  <si>
    <t>李忠林</t>
  </si>
  <si>
    <t>冯丽玉</t>
  </si>
  <si>
    <t>姜祥宇</t>
  </si>
  <si>
    <t>20167615</t>
  </si>
  <si>
    <t>刘丽</t>
  </si>
  <si>
    <t>张译丹</t>
  </si>
  <si>
    <t>20167626</t>
  </si>
  <si>
    <t>姜英超</t>
  </si>
  <si>
    <t>20167628</t>
  </si>
  <si>
    <t>王艺蓉</t>
  </si>
  <si>
    <t>顾苗苗</t>
  </si>
  <si>
    <t>20167602</t>
  </si>
  <si>
    <t>张秋敏</t>
  </si>
  <si>
    <t>20167651</t>
  </si>
  <si>
    <t>曲冰倩</t>
  </si>
  <si>
    <t>王天宇</t>
  </si>
  <si>
    <t>20167653</t>
  </si>
  <si>
    <t>刘明静</t>
  </si>
  <si>
    <t>郭泽凯</t>
  </si>
  <si>
    <t>张浩东</t>
  </si>
  <si>
    <t>国成杰</t>
  </si>
  <si>
    <t>李虎</t>
  </si>
  <si>
    <t>田佳慧</t>
  </si>
  <si>
    <t>20167604</t>
  </si>
  <si>
    <t>杨小正</t>
  </si>
  <si>
    <t>李彦功</t>
  </si>
  <si>
    <t>20167601</t>
  </si>
  <si>
    <t>仉秀丽</t>
  </si>
  <si>
    <t>20167641</t>
  </si>
  <si>
    <t>孙玉森</t>
  </si>
  <si>
    <t>秦涵</t>
  </si>
  <si>
    <t>崔琰</t>
  </si>
  <si>
    <t>赵鸿伟</t>
  </si>
  <si>
    <t>崔世同</t>
  </si>
  <si>
    <t>20167605</t>
  </si>
  <si>
    <t>刘正阳</t>
  </si>
  <si>
    <t>20167620</t>
  </si>
  <si>
    <t>姚依林</t>
  </si>
  <si>
    <t>20167623</t>
  </si>
  <si>
    <t>陈银行</t>
  </si>
  <si>
    <t>靳帅帅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</si>
</sst>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285750</xdr:colOff>
      <xdr:row>1</xdr:row>
      <xdr:rowOff>361950</xdr:rowOff>
    </xdr:from>
    <xdr:to>
      <xdr:col>1</xdr:col>
      <xdr:colOff>409575</xdr:colOff>
      <xdr:row>2</xdr:row>
      <xdr:rowOff>47625</xdr:rowOff>
    </xdr:to>
    <xdr:sp>
      <xdr:nvSpPr>
        <xdr:cNvPr id="2" name="__TH_B3212"/>
        <xdr:cNvSpPr txBox="1"/>
      </xdr:nvSpPr>
      <xdr:spPr>
        <a:xfrm>
          <a:off x="1022350" y="678180"/>
          <a:ext cx="123825" cy="4762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0" tIns="0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90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rPr>
            <a:t>名</a:t>
          </a:r>
          <a:endParaRPr lang="zh-CN" altLang="en-US" sz="900">
            <a:solidFill>
              <a:srgbClr val="000000"/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黑体" panose="02010609060101010101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workbookViewId="0">
      <selection activeCell="J13" sqref="J13"/>
    </sheetView>
  </sheetViews>
  <sheetFormatPr defaultColWidth="9" defaultRowHeight="13.5"/>
  <cols>
    <col min="1" max="1" width="9.66666666666667"/>
    <col min="3" max="3" width="10.4416666666667" customWidth="1"/>
    <col min="5" max="5" width="10.1083333333333" customWidth="1"/>
    <col min="7" max="8" width="10.3333333333333" customWidth="1"/>
    <col min="9" max="9" width="16.4416666666667" customWidth="1"/>
    <col min="10" max="10" width="11.775" customWidth="1"/>
  </cols>
  <sheetData>
    <row r="1" ht="39.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3" t="s">
        <v>4</v>
      </c>
      <c r="I2" s="2" t="s">
        <v>7</v>
      </c>
      <c r="J2" s="2" t="s">
        <v>8</v>
      </c>
      <c r="K2" s="2" t="s">
        <v>9</v>
      </c>
    </row>
    <row r="3" spans="1:11">
      <c r="A3" s="4">
        <v>20167538</v>
      </c>
      <c r="B3" s="4" t="s">
        <v>10</v>
      </c>
      <c r="C3" s="5">
        <v>64.86</v>
      </c>
      <c r="D3" s="2">
        <f>RANK(C3,$C$3:$C$119)</f>
        <v>1</v>
      </c>
      <c r="E3" s="5">
        <v>73.1411538461538</v>
      </c>
      <c r="F3" s="2">
        <f>RANK(E3,$E$3:$E$119)</f>
        <v>2</v>
      </c>
      <c r="G3" s="5">
        <v>79.654</v>
      </c>
      <c r="H3" s="2">
        <f>RANK(G3,$G$3:$G$119,0)</f>
        <v>1</v>
      </c>
      <c r="I3" s="5">
        <f t="shared" ref="I3:I66" si="0">C3+E3+G3</f>
        <v>217.655153846154</v>
      </c>
      <c r="J3" s="2">
        <f>RANK(I3,$I$3:$I$119,0)</f>
        <v>1</v>
      </c>
      <c r="K3" s="2"/>
    </row>
    <row r="4" spans="1:11">
      <c r="A4" s="2" t="s">
        <v>11</v>
      </c>
      <c r="B4" s="2" t="s">
        <v>12</v>
      </c>
      <c r="C4" s="5">
        <v>64.5846666666667</v>
      </c>
      <c r="D4" s="2">
        <f>RANK(C4,$C$3:$C$119)</f>
        <v>2</v>
      </c>
      <c r="E4" s="5">
        <v>73.51</v>
      </c>
      <c r="F4" s="2">
        <f>RANK(E4,$E$3:$E$119)</f>
        <v>1</v>
      </c>
      <c r="G4" s="6">
        <v>73.603</v>
      </c>
      <c r="H4" s="2">
        <f>RANK(G4,$G$3:$G$119,0)</f>
        <v>4</v>
      </c>
      <c r="I4" s="5">
        <f t="shared" si="0"/>
        <v>211.697666666667</v>
      </c>
      <c r="J4" s="2">
        <f>RANK(I4,$I$3:$I$119,0)</f>
        <v>2</v>
      </c>
      <c r="K4" s="2"/>
    </row>
    <row r="5" spans="1:11">
      <c r="A5" s="2" t="s">
        <v>13</v>
      </c>
      <c r="B5" s="2" t="s">
        <v>14</v>
      </c>
      <c r="C5" s="5">
        <v>62.396</v>
      </c>
      <c r="D5" s="2">
        <f>RANK(C5,$C$3:$C$119)</f>
        <v>11</v>
      </c>
      <c r="E5" s="5">
        <v>69.18</v>
      </c>
      <c r="F5" s="2">
        <f>RANK(E5,$E$3:$E$119)</f>
        <v>3</v>
      </c>
      <c r="G5" s="6">
        <v>73.695</v>
      </c>
      <c r="H5" s="2">
        <f>RANK(G5,$G$3:$G$119,0)</f>
        <v>3</v>
      </c>
      <c r="I5" s="5">
        <f t="shared" si="0"/>
        <v>205.271</v>
      </c>
      <c r="J5" s="2">
        <f>RANK(I5,$I$3:$I$119,0)</f>
        <v>3</v>
      </c>
      <c r="K5" s="2"/>
    </row>
    <row r="6" spans="1:11">
      <c r="A6" s="4">
        <v>20167509</v>
      </c>
      <c r="B6" s="4" t="s">
        <v>15</v>
      </c>
      <c r="C6" s="5">
        <v>63.32</v>
      </c>
      <c r="D6" s="2">
        <f>RANK(C6,$C$3:$C$119)</f>
        <v>6</v>
      </c>
      <c r="E6" s="5">
        <v>67.636923076923</v>
      </c>
      <c r="F6" s="2">
        <f>RANK(E6,$E$3:$E$119)</f>
        <v>7</v>
      </c>
      <c r="G6" s="5">
        <v>69.78</v>
      </c>
      <c r="H6" s="2">
        <f>RANK(G6,$G$3:$G$119,0)</f>
        <v>5</v>
      </c>
      <c r="I6" s="5">
        <f t="shared" si="0"/>
        <v>200.736923076923</v>
      </c>
      <c r="J6" s="2">
        <f>RANK(I6,$I$3:$I$119,0)</f>
        <v>4</v>
      </c>
      <c r="K6" s="2"/>
    </row>
    <row r="7" spans="1:11">
      <c r="A7" s="4">
        <v>20167515</v>
      </c>
      <c r="B7" s="4" t="s">
        <v>16</v>
      </c>
      <c r="C7" s="5">
        <v>61.69</v>
      </c>
      <c r="D7" s="2">
        <f>RANK(C7,$C$3:$C$119)</f>
        <v>16</v>
      </c>
      <c r="E7" s="5">
        <v>69.0615384615384</v>
      </c>
      <c r="F7" s="2">
        <f>RANK(E7,$E$3:$E$119)</f>
        <v>4</v>
      </c>
      <c r="G7" s="5">
        <v>69.532</v>
      </c>
      <c r="H7" s="2">
        <f>RANK(G7,$G$3:$G$119,0)</f>
        <v>6</v>
      </c>
      <c r="I7" s="5">
        <f t="shared" si="0"/>
        <v>200.283538461538</v>
      </c>
      <c r="J7" s="2">
        <f>RANK(I7,$I$3:$I$119,0)</f>
        <v>5</v>
      </c>
      <c r="K7" s="2"/>
    </row>
    <row r="8" spans="1:11">
      <c r="A8" s="2" t="s">
        <v>17</v>
      </c>
      <c r="B8" s="2" t="s">
        <v>18</v>
      </c>
      <c r="C8" s="5">
        <v>60.8406666666667</v>
      </c>
      <c r="D8" s="2">
        <f>RANK(C8,$C$3:$C$119)</f>
        <v>25</v>
      </c>
      <c r="E8" s="5">
        <v>64.74</v>
      </c>
      <c r="F8" s="2">
        <f>RANK(E8,$E$3:$E$119)</f>
        <v>29</v>
      </c>
      <c r="G8" s="6">
        <v>74.389</v>
      </c>
      <c r="H8" s="2">
        <f>RANK(G8,$G$3:$G$119,0)</f>
        <v>2</v>
      </c>
      <c r="I8" s="5">
        <f t="shared" si="0"/>
        <v>199.969666666667</v>
      </c>
      <c r="J8" s="2">
        <f>RANK(I8,$I$3:$I$119,0)</f>
        <v>6</v>
      </c>
      <c r="K8" s="2"/>
    </row>
    <row r="9" spans="1:11">
      <c r="A9" s="2" t="s">
        <v>19</v>
      </c>
      <c r="B9" s="2" t="s">
        <v>20</v>
      </c>
      <c r="C9" s="5">
        <v>64.1253333333333</v>
      </c>
      <c r="D9" s="2">
        <f>RANK(C9,$C$3:$C$119)</f>
        <v>3</v>
      </c>
      <c r="E9" s="5">
        <v>67.92</v>
      </c>
      <c r="F9" s="2">
        <f>RANK(E9,$E$3:$E$119)</f>
        <v>5</v>
      </c>
      <c r="G9" s="6">
        <v>64.785</v>
      </c>
      <c r="H9" s="2">
        <f>RANK(G9,$G$3:$G$119,0)</f>
        <v>15</v>
      </c>
      <c r="I9" s="5">
        <f t="shared" si="0"/>
        <v>196.830333333333</v>
      </c>
      <c r="J9" s="2">
        <f>RANK(I9,$I$3:$I$119,0)</f>
        <v>7</v>
      </c>
      <c r="K9" s="2"/>
    </row>
    <row r="10" spans="1:11">
      <c r="A10" s="4">
        <v>20167514</v>
      </c>
      <c r="B10" s="4" t="s">
        <v>21</v>
      </c>
      <c r="C10" s="5">
        <v>62.91</v>
      </c>
      <c r="D10" s="2">
        <f>RANK(C10,$C$3:$C$119)</f>
        <v>7</v>
      </c>
      <c r="E10" s="5">
        <v>67.2115384615384</v>
      </c>
      <c r="F10" s="2">
        <f>RANK(E10,$E$3:$E$119)</f>
        <v>10</v>
      </c>
      <c r="G10" s="5">
        <v>65.225</v>
      </c>
      <c r="H10" s="2">
        <f>RANK(G10,$G$3:$G$119,0)</f>
        <v>13</v>
      </c>
      <c r="I10" s="5">
        <f t="shared" si="0"/>
        <v>195.346538461538</v>
      </c>
      <c r="J10" s="2">
        <f>RANK(I10,$I$3:$I$119,0)</f>
        <v>8</v>
      </c>
      <c r="K10" s="2"/>
    </row>
    <row r="11" spans="1:11">
      <c r="A11" s="4">
        <v>20167520</v>
      </c>
      <c r="B11" s="4" t="s">
        <v>22</v>
      </c>
      <c r="C11" s="5">
        <v>60.8</v>
      </c>
      <c r="D11" s="2">
        <f>RANK(C11,$C$3:$C$119)</f>
        <v>26</v>
      </c>
      <c r="E11" s="5">
        <v>66.0046153846154</v>
      </c>
      <c r="F11" s="2">
        <f>RANK(E11,$E$3:$E$119)</f>
        <v>16</v>
      </c>
      <c r="G11" s="5">
        <v>68.234</v>
      </c>
      <c r="H11" s="2">
        <f>RANK(G11,$G$3:$G$119,0)</f>
        <v>8</v>
      </c>
      <c r="I11" s="5">
        <f t="shared" si="0"/>
        <v>195.038615384615</v>
      </c>
      <c r="J11" s="2">
        <f>RANK(I11,$I$3:$I$119,0)</f>
        <v>9</v>
      </c>
      <c r="K11" s="2"/>
    </row>
    <row r="12" spans="1:11">
      <c r="A12" s="4">
        <v>20167516</v>
      </c>
      <c r="B12" s="4" t="s">
        <v>23</v>
      </c>
      <c r="C12" s="5">
        <v>61.3</v>
      </c>
      <c r="D12" s="2">
        <f>RANK(C12,$C$3:$C$119)</f>
        <v>20</v>
      </c>
      <c r="E12" s="5">
        <v>65.2576923076923</v>
      </c>
      <c r="F12" s="2">
        <f>RANK(E12,$E$3:$E$119)</f>
        <v>24</v>
      </c>
      <c r="G12" s="5">
        <v>68.385</v>
      </c>
      <c r="H12" s="2">
        <f>RANK(G12,$G$3:$G$119,0)</f>
        <v>7</v>
      </c>
      <c r="I12" s="5">
        <f t="shared" si="0"/>
        <v>194.942692307692</v>
      </c>
      <c r="J12" s="2">
        <f>RANK(I12,$I$3:$I$119,0)</f>
        <v>10</v>
      </c>
      <c r="K12" s="2"/>
    </row>
    <row r="13" spans="1:11">
      <c r="A13" s="4">
        <v>20167560</v>
      </c>
      <c r="B13" s="4" t="s">
        <v>24</v>
      </c>
      <c r="C13" s="2">
        <v>62.88</v>
      </c>
      <c r="D13" s="2">
        <f>RANK(C13,$C$3:$C$119)</f>
        <v>8</v>
      </c>
      <c r="E13" s="5">
        <v>67.1392307692308</v>
      </c>
      <c r="F13" s="2">
        <f>RANK(E13,$E$3:$E$119)</f>
        <v>11</v>
      </c>
      <c r="G13" s="5">
        <v>64.735</v>
      </c>
      <c r="H13" s="2">
        <f>RANK(G13,$G$3:$G$119,0)</f>
        <v>16</v>
      </c>
      <c r="I13" s="5">
        <f t="shared" si="0"/>
        <v>194.754230769231</v>
      </c>
      <c r="J13" s="2">
        <f>RANK(I13,$I$3:$I$119,0)</f>
        <v>11</v>
      </c>
      <c r="K13" s="2"/>
    </row>
    <row r="14" spans="1:11">
      <c r="A14" s="4">
        <v>20167511</v>
      </c>
      <c r="B14" s="4" t="s">
        <v>25</v>
      </c>
      <c r="C14" s="5">
        <v>61.63</v>
      </c>
      <c r="D14" s="2">
        <f>RANK(C14,$C$3:$C$119)</f>
        <v>17</v>
      </c>
      <c r="E14" s="5">
        <v>66.8623076923077</v>
      </c>
      <c r="F14" s="2">
        <f>RANK(E14,$E$3:$E$119)</f>
        <v>14</v>
      </c>
      <c r="G14" s="5">
        <v>65.975</v>
      </c>
      <c r="H14" s="2">
        <f>RANK(G14,$G$3:$G$119,0)</f>
        <v>9</v>
      </c>
      <c r="I14" s="5">
        <f t="shared" si="0"/>
        <v>194.467307692308</v>
      </c>
      <c r="J14" s="2">
        <f>RANK(I14,$I$3:$I$119,0)</f>
        <v>12</v>
      </c>
      <c r="K14" s="2"/>
    </row>
    <row r="15" spans="1:11">
      <c r="A15" s="2" t="s">
        <v>26</v>
      </c>
      <c r="B15" s="2" t="s">
        <v>27</v>
      </c>
      <c r="C15" s="5">
        <v>61.9106666666667</v>
      </c>
      <c r="D15" s="2">
        <f>RANK(C15,$C$3:$C$119)</f>
        <v>13</v>
      </c>
      <c r="E15" s="5">
        <v>66.95</v>
      </c>
      <c r="F15" s="2">
        <f>RANK(E15,$E$3:$E$119)</f>
        <v>12</v>
      </c>
      <c r="G15" s="6">
        <v>64.72</v>
      </c>
      <c r="H15" s="2">
        <f>RANK(G15,$G$3:$G$119,0)</f>
        <v>17</v>
      </c>
      <c r="I15" s="5">
        <f t="shared" si="0"/>
        <v>193.580666666667</v>
      </c>
      <c r="J15" s="2">
        <f>RANK(I15,$I$3:$I$119,0)</f>
        <v>13</v>
      </c>
      <c r="K15" s="2"/>
    </row>
    <row r="16" spans="1:11">
      <c r="A16" s="2" t="s">
        <v>28</v>
      </c>
      <c r="B16" s="2" t="s">
        <v>29</v>
      </c>
      <c r="C16" s="5">
        <v>62.5826666666667</v>
      </c>
      <c r="D16" s="2">
        <f>RANK(C16,$C$3:$C$119)</f>
        <v>10</v>
      </c>
      <c r="E16" s="5">
        <v>65.4</v>
      </c>
      <c r="F16" s="2">
        <f>RANK(E16,$E$3:$E$119)</f>
        <v>20</v>
      </c>
      <c r="G16" s="6">
        <v>64.64</v>
      </c>
      <c r="H16" s="2">
        <f>RANK(G16,$G$3:$G$119,0)</f>
        <v>18</v>
      </c>
      <c r="I16" s="5">
        <f t="shared" si="0"/>
        <v>192.622666666667</v>
      </c>
      <c r="J16" s="2">
        <f>RANK(I16,$I$3:$I$119,0)</f>
        <v>14</v>
      </c>
      <c r="K16" s="2"/>
    </row>
    <row r="17" spans="1:11">
      <c r="A17" s="2" t="s">
        <v>30</v>
      </c>
      <c r="B17" s="2" t="s">
        <v>31</v>
      </c>
      <c r="C17" s="5">
        <v>61.1</v>
      </c>
      <c r="D17" s="2">
        <f>RANK(C17,$C$3:$C$119)</f>
        <v>22</v>
      </c>
      <c r="E17" s="5">
        <v>65.92</v>
      </c>
      <c r="F17" s="2">
        <f>RANK(E17,$E$3:$E$119)</f>
        <v>17</v>
      </c>
      <c r="G17" s="6">
        <v>65.23</v>
      </c>
      <c r="H17" s="2">
        <f>RANK(G17,$G$3:$G$119,0)</f>
        <v>12</v>
      </c>
      <c r="I17" s="5">
        <f t="shared" si="0"/>
        <v>192.25</v>
      </c>
      <c r="J17" s="2">
        <f>RANK(I17,$I$3:$I$119,0)</f>
        <v>15</v>
      </c>
      <c r="K17" s="2"/>
    </row>
    <row r="18" spans="1:11">
      <c r="A18" s="4">
        <v>20167537</v>
      </c>
      <c r="B18" s="4" t="s">
        <v>32</v>
      </c>
      <c r="C18" s="5">
        <v>61.6</v>
      </c>
      <c r="D18" s="2">
        <f>RANK(C18,$C$3:$C$119)</f>
        <v>18</v>
      </c>
      <c r="E18" s="5">
        <v>64.9641538461538</v>
      </c>
      <c r="F18" s="2">
        <f>RANK(E18,$E$3:$E$119)</f>
        <v>28</v>
      </c>
      <c r="G18" s="5">
        <v>65.615</v>
      </c>
      <c r="H18" s="2">
        <f>RANK(G18,$G$3:$G$119,0)</f>
        <v>10</v>
      </c>
      <c r="I18" s="5">
        <f t="shared" si="0"/>
        <v>192.179153846154</v>
      </c>
      <c r="J18" s="2">
        <f>RANK(I18,$I$3:$I$119,0)</f>
        <v>16</v>
      </c>
      <c r="K18" s="2"/>
    </row>
    <row r="19" spans="1:11">
      <c r="A19" s="2" t="s">
        <v>33</v>
      </c>
      <c r="B19" s="2" t="s">
        <v>34</v>
      </c>
      <c r="C19" s="5">
        <v>62.744</v>
      </c>
      <c r="D19" s="2">
        <f>RANK(C19,$C$3:$C$119)</f>
        <v>9</v>
      </c>
      <c r="E19" s="5">
        <v>64.29</v>
      </c>
      <c r="F19" s="2">
        <f>RANK(E19,$E$3:$E$119)</f>
        <v>34</v>
      </c>
      <c r="G19" s="6">
        <v>64.58</v>
      </c>
      <c r="H19" s="2">
        <f>RANK(G19,$G$3:$G$119,0)</f>
        <v>19</v>
      </c>
      <c r="I19" s="5">
        <f t="shared" si="0"/>
        <v>191.614</v>
      </c>
      <c r="J19" s="2">
        <f>RANK(I19,$I$3:$I$119,0)</f>
        <v>17</v>
      </c>
      <c r="K19" s="2"/>
    </row>
    <row r="20" spans="1:11">
      <c r="A20" s="4">
        <v>20167510</v>
      </c>
      <c r="B20" s="4" t="s">
        <v>35</v>
      </c>
      <c r="C20" s="5">
        <v>64.12</v>
      </c>
      <c r="D20" s="2">
        <f>RANK(C20,$C$3:$C$119)</f>
        <v>4</v>
      </c>
      <c r="E20" s="5">
        <v>65.542</v>
      </c>
      <c r="F20" s="2">
        <f>RANK(E20,$E$3:$E$119)</f>
        <v>19</v>
      </c>
      <c r="G20" s="5">
        <v>61.725</v>
      </c>
      <c r="H20" s="2">
        <f>RANK(G20,$G$3:$G$119,0)</f>
        <v>30</v>
      </c>
      <c r="I20" s="5">
        <f t="shared" si="0"/>
        <v>191.387</v>
      </c>
      <c r="J20" s="2">
        <f>RANK(I20,$I$3:$I$119,0)</f>
        <v>18</v>
      </c>
      <c r="K20" s="2"/>
    </row>
    <row r="21" spans="1:11">
      <c r="A21" s="2" t="s">
        <v>36</v>
      </c>
      <c r="B21" s="2" t="s">
        <v>37</v>
      </c>
      <c r="C21" s="5">
        <v>61.116</v>
      </c>
      <c r="D21" s="2">
        <f>RANK(C21,$C$3:$C$119)</f>
        <v>21</v>
      </c>
      <c r="E21" s="5">
        <v>67.23</v>
      </c>
      <c r="F21" s="2">
        <f>RANK(E21,$E$3:$E$119)</f>
        <v>9</v>
      </c>
      <c r="G21" s="6">
        <v>62.905</v>
      </c>
      <c r="H21" s="2">
        <f>RANK(G21,$G$3:$G$119,0)</f>
        <v>23</v>
      </c>
      <c r="I21" s="5">
        <f t="shared" si="0"/>
        <v>191.251</v>
      </c>
      <c r="J21" s="2">
        <f>RANK(I21,$I$3:$I$119,0)</f>
        <v>19</v>
      </c>
      <c r="K21" s="2"/>
    </row>
    <row r="22" spans="1:11">
      <c r="A22" s="2" t="s">
        <v>38</v>
      </c>
      <c r="B22" s="2" t="s">
        <v>39</v>
      </c>
      <c r="C22" s="5">
        <v>60.5393333333333</v>
      </c>
      <c r="D22" s="2">
        <f>RANK(C22,$C$3:$C$119)</f>
        <v>29</v>
      </c>
      <c r="E22" s="5">
        <v>67.7</v>
      </c>
      <c r="F22" s="2">
        <f>RANK(E22,$E$3:$E$119)</f>
        <v>6</v>
      </c>
      <c r="G22" s="6">
        <v>62.56</v>
      </c>
      <c r="H22" s="2">
        <f>RANK(G22,$G$3:$G$119,0)</f>
        <v>25</v>
      </c>
      <c r="I22" s="5">
        <f t="shared" si="0"/>
        <v>190.799333333333</v>
      </c>
      <c r="J22" s="2">
        <f>RANK(I22,$I$3:$I$119,0)</f>
        <v>20</v>
      </c>
      <c r="K22" s="2"/>
    </row>
    <row r="23" spans="1:11">
      <c r="A23" s="4">
        <v>20167532</v>
      </c>
      <c r="B23" s="4" t="s">
        <v>40</v>
      </c>
      <c r="C23" s="5">
        <v>61.1</v>
      </c>
      <c r="D23" s="2">
        <f>RANK(C23,$C$3:$C$119)</f>
        <v>22</v>
      </c>
      <c r="E23" s="5">
        <v>67.4127692307692</v>
      </c>
      <c r="F23" s="2">
        <f>RANK(E23,$E$3:$E$119)</f>
        <v>8</v>
      </c>
      <c r="G23" s="5">
        <v>62.06</v>
      </c>
      <c r="H23" s="2">
        <f>RANK(G23,$G$3:$G$119,0)</f>
        <v>28</v>
      </c>
      <c r="I23" s="5">
        <f t="shared" si="0"/>
        <v>190.572769230769</v>
      </c>
      <c r="J23" s="2">
        <f>RANK(I23,$I$3:$I$119,0)</f>
        <v>21</v>
      </c>
      <c r="K23" s="2"/>
    </row>
    <row r="24" spans="1:11">
      <c r="A24" s="2" t="s">
        <v>41</v>
      </c>
      <c r="B24" s="2" t="s">
        <v>42</v>
      </c>
      <c r="C24" s="5">
        <v>59.418</v>
      </c>
      <c r="D24" s="2">
        <f>RANK(C24,$C$3:$C$119)</f>
        <v>41</v>
      </c>
      <c r="E24" s="5">
        <v>65.88</v>
      </c>
      <c r="F24" s="2">
        <f>RANK(E24,$E$3:$E$119)</f>
        <v>18</v>
      </c>
      <c r="G24" s="6">
        <v>64.08</v>
      </c>
      <c r="H24" s="2">
        <f>RANK(G24,$G$3:$G$119,0)</f>
        <v>22</v>
      </c>
      <c r="I24" s="5">
        <f t="shared" si="0"/>
        <v>189.378</v>
      </c>
      <c r="J24" s="2">
        <f>RANK(I24,$I$3:$I$119,0)</f>
        <v>22</v>
      </c>
      <c r="K24" s="2"/>
    </row>
    <row r="25" spans="1:11">
      <c r="A25" s="4">
        <v>20167546</v>
      </c>
      <c r="B25" s="4" t="s">
        <v>43</v>
      </c>
      <c r="C25" s="5">
        <v>59.18</v>
      </c>
      <c r="D25" s="2">
        <f>RANK(C25,$C$3:$C$119)</f>
        <v>45</v>
      </c>
      <c r="E25" s="5">
        <v>64.2615384615384</v>
      </c>
      <c r="F25" s="2">
        <f>RANK(E25,$E$3:$E$119)</f>
        <v>35</v>
      </c>
      <c r="G25" s="5">
        <v>64.89</v>
      </c>
      <c r="H25" s="2">
        <f>RANK(G25,$G$3:$G$119,0)</f>
        <v>14</v>
      </c>
      <c r="I25" s="5">
        <f t="shared" si="0"/>
        <v>188.331538461538</v>
      </c>
      <c r="J25" s="2">
        <f>RANK(I25,$I$3:$I$119,0)</f>
        <v>23</v>
      </c>
      <c r="K25" s="2"/>
    </row>
    <row r="26" spans="1:11">
      <c r="A26" s="4">
        <v>20167503</v>
      </c>
      <c r="B26" s="4" t="s">
        <v>44</v>
      </c>
      <c r="C26" s="5">
        <v>57.22</v>
      </c>
      <c r="D26" s="2">
        <f>RANK(C26,$C$3:$C$119)</f>
        <v>69</v>
      </c>
      <c r="E26" s="5">
        <v>65.2261538461538</v>
      </c>
      <c r="F26" s="2">
        <f>RANK(E26,$E$3:$E$119)</f>
        <v>25</v>
      </c>
      <c r="G26" s="5">
        <v>65.405</v>
      </c>
      <c r="H26" s="2">
        <f>RANK(G26,$G$3:$G$119,0)</f>
        <v>11</v>
      </c>
      <c r="I26" s="5">
        <f t="shared" si="0"/>
        <v>187.851153846154</v>
      </c>
      <c r="J26" s="2">
        <f>RANK(I26,$I$3:$I$119,0)</f>
        <v>24</v>
      </c>
      <c r="K26" s="2"/>
    </row>
    <row r="27" spans="1:11">
      <c r="A27" s="2" t="s">
        <v>45</v>
      </c>
      <c r="B27" s="2" t="s">
        <v>46</v>
      </c>
      <c r="C27" s="5">
        <v>63.738</v>
      </c>
      <c r="D27" s="2">
        <f>RANK(C27,$C$3:$C$119)</f>
        <v>5</v>
      </c>
      <c r="E27" s="5">
        <v>62.33</v>
      </c>
      <c r="F27" s="2">
        <f>RANK(E27,$E$3:$E$119)</f>
        <v>42</v>
      </c>
      <c r="G27" s="6">
        <v>61.205</v>
      </c>
      <c r="H27" s="2">
        <f>RANK(G27,$G$3:$G$119,0)</f>
        <v>33</v>
      </c>
      <c r="I27" s="5">
        <f t="shared" si="0"/>
        <v>187.273</v>
      </c>
      <c r="J27" s="2">
        <f>RANK(I27,$I$3:$I$119,0)</f>
        <v>25</v>
      </c>
      <c r="K27" s="2"/>
    </row>
    <row r="28" spans="1:11">
      <c r="A28" s="2" t="s">
        <v>47</v>
      </c>
      <c r="B28" s="2" t="s">
        <v>48</v>
      </c>
      <c r="C28" s="5">
        <v>59.4906666666667</v>
      </c>
      <c r="D28" s="2">
        <f>RANK(C28,$C$3:$C$119)</f>
        <v>39</v>
      </c>
      <c r="E28" s="5">
        <v>66.03</v>
      </c>
      <c r="F28" s="2">
        <f>RANK(E28,$E$3:$E$119)</f>
        <v>15</v>
      </c>
      <c r="G28" s="6">
        <v>61.105</v>
      </c>
      <c r="H28" s="2">
        <f>RANK(G28,$G$3:$G$119,0)</f>
        <v>35</v>
      </c>
      <c r="I28" s="5">
        <f t="shared" si="0"/>
        <v>186.625666666667</v>
      </c>
      <c r="J28" s="2">
        <f>RANK(I28,$I$3:$I$119,0)</f>
        <v>26</v>
      </c>
      <c r="K28" s="2"/>
    </row>
    <row r="29" spans="1:11">
      <c r="A29" s="2" t="s">
        <v>49</v>
      </c>
      <c r="B29" s="2" t="s">
        <v>50</v>
      </c>
      <c r="C29" s="5">
        <v>58.822</v>
      </c>
      <c r="D29" s="2">
        <f>RANK(C29,$C$3:$C$119)</f>
        <v>51</v>
      </c>
      <c r="E29" s="5">
        <v>63.62</v>
      </c>
      <c r="F29" s="2">
        <f>RANK(E29,$E$3:$E$119)</f>
        <v>39</v>
      </c>
      <c r="G29" s="6">
        <v>64.17</v>
      </c>
      <c r="H29" s="2">
        <f>RANK(G29,$G$3:$G$119,0)</f>
        <v>21</v>
      </c>
      <c r="I29" s="5">
        <f t="shared" si="0"/>
        <v>186.612</v>
      </c>
      <c r="J29" s="2">
        <f>RANK(I29,$I$3:$I$119,0)</f>
        <v>27</v>
      </c>
      <c r="K29" s="2"/>
    </row>
    <row r="30" spans="1:11">
      <c r="A30" s="4">
        <v>20167553</v>
      </c>
      <c r="B30" s="4" t="s">
        <v>51</v>
      </c>
      <c r="C30" s="5">
        <v>56.9</v>
      </c>
      <c r="D30" s="2">
        <f>RANK(C30,$C$3:$C$119)</f>
        <v>74</v>
      </c>
      <c r="E30" s="5">
        <v>65.2130769230769</v>
      </c>
      <c r="F30" s="2">
        <f>RANK(E30,$E$3:$E$119)</f>
        <v>26</v>
      </c>
      <c r="G30" s="5">
        <v>64.475</v>
      </c>
      <c r="H30" s="2">
        <f>RANK(G30,$G$3:$G$119,0)</f>
        <v>20</v>
      </c>
      <c r="I30" s="5">
        <f t="shared" si="0"/>
        <v>186.588076923077</v>
      </c>
      <c r="J30" s="2">
        <f>RANK(I30,$I$3:$I$119,0)</f>
        <v>28</v>
      </c>
      <c r="K30" s="2"/>
    </row>
    <row r="31" spans="1:11">
      <c r="A31" s="4">
        <v>20167522</v>
      </c>
      <c r="B31" s="4" t="s">
        <v>52</v>
      </c>
      <c r="C31" s="5">
        <v>60.99</v>
      </c>
      <c r="D31" s="2">
        <f>RANK(C31,$C$3:$C$119)</f>
        <v>24</v>
      </c>
      <c r="E31" s="5">
        <v>64.5107692307692</v>
      </c>
      <c r="F31" s="2">
        <f>RANK(E31,$E$3:$E$119)</f>
        <v>32</v>
      </c>
      <c r="G31" s="5">
        <v>61.065</v>
      </c>
      <c r="H31" s="2">
        <f>RANK(G31,$G$3:$G$119,0)</f>
        <v>37</v>
      </c>
      <c r="I31" s="5">
        <f t="shared" si="0"/>
        <v>186.565769230769</v>
      </c>
      <c r="J31" s="2">
        <f>RANK(I31,$I$3:$I$119,0)</f>
        <v>29</v>
      </c>
      <c r="K31" s="2"/>
    </row>
    <row r="32" spans="1:11">
      <c r="A32" s="2" t="s">
        <v>53</v>
      </c>
      <c r="B32" s="2" t="s">
        <v>54</v>
      </c>
      <c r="C32" s="5">
        <v>61.6913333333333</v>
      </c>
      <c r="D32" s="2">
        <f>RANK(C32,$C$3:$C$119)</f>
        <v>15</v>
      </c>
      <c r="E32" s="5">
        <v>64.73</v>
      </c>
      <c r="F32" s="2">
        <f>RANK(E32,$E$3:$E$119)</f>
        <v>30</v>
      </c>
      <c r="G32" s="6">
        <v>60.059</v>
      </c>
      <c r="H32" s="2">
        <f>RANK(G32,$G$3:$G$119,0)</f>
        <v>46</v>
      </c>
      <c r="I32" s="5">
        <f t="shared" si="0"/>
        <v>186.480333333333</v>
      </c>
      <c r="J32" s="2">
        <f>RANK(I32,$I$3:$I$119,0)</f>
        <v>30</v>
      </c>
      <c r="K32" s="2"/>
    </row>
    <row r="33" spans="1:11">
      <c r="A33" s="4">
        <v>20167529</v>
      </c>
      <c r="B33" s="4" t="s">
        <v>55</v>
      </c>
      <c r="C33" s="5">
        <v>59.48</v>
      </c>
      <c r="D33" s="2">
        <f>RANK(C33,$C$3:$C$119)</f>
        <v>40</v>
      </c>
      <c r="E33" s="5">
        <v>65.2892307692308</v>
      </c>
      <c r="F33" s="2">
        <f>RANK(E33,$E$3:$E$119)</f>
        <v>23</v>
      </c>
      <c r="G33" s="5">
        <v>61.445</v>
      </c>
      <c r="H33" s="2">
        <f>RANK(G33,$G$3:$G$119,0)</f>
        <v>32</v>
      </c>
      <c r="I33" s="5">
        <f t="shared" si="0"/>
        <v>186.214230769231</v>
      </c>
      <c r="J33" s="2">
        <f>RANK(I33,$I$3:$I$119,0)</f>
        <v>31</v>
      </c>
      <c r="K33" s="2"/>
    </row>
    <row r="34" spans="1:11">
      <c r="A34" s="4">
        <v>20167548</v>
      </c>
      <c r="B34" s="4" t="s">
        <v>56</v>
      </c>
      <c r="C34" s="5">
        <v>60.67</v>
      </c>
      <c r="D34" s="2">
        <f>RANK(C34,$C$3:$C$119)</f>
        <v>27</v>
      </c>
      <c r="E34" s="5">
        <v>65.3915384615384</v>
      </c>
      <c r="F34" s="2">
        <f>RANK(E34,$E$3:$E$119)</f>
        <v>21</v>
      </c>
      <c r="G34" s="5">
        <v>59.6</v>
      </c>
      <c r="H34" s="2">
        <f>RANK(G34,$G$3:$G$119,0)</f>
        <v>50</v>
      </c>
      <c r="I34" s="5">
        <f t="shared" si="0"/>
        <v>185.661538461538</v>
      </c>
      <c r="J34" s="2">
        <f>RANK(I34,$I$3:$I$119,0)</f>
        <v>32</v>
      </c>
      <c r="K34" s="2"/>
    </row>
    <row r="35" spans="1:11">
      <c r="A35" s="2" t="s">
        <v>57</v>
      </c>
      <c r="B35" s="2" t="s">
        <v>58</v>
      </c>
      <c r="C35" s="5">
        <v>60.3593333333333</v>
      </c>
      <c r="D35" s="2">
        <f>RANK(C35,$C$3:$C$119)</f>
        <v>30</v>
      </c>
      <c r="E35" s="5">
        <v>65.2</v>
      </c>
      <c r="F35" s="2">
        <f>RANK(E35,$E$3:$E$119)</f>
        <v>27</v>
      </c>
      <c r="G35" s="6">
        <v>60.015</v>
      </c>
      <c r="H35" s="2">
        <f>RANK(G35,$G$3:$G$119,0)</f>
        <v>47</v>
      </c>
      <c r="I35" s="5">
        <f t="shared" si="0"/>
        <v>185.574333333333</v>
      </c>
      <c r="J35" s="2">
        <f>RANK(I35,$I$3:$I$119,0)</f>
        <v>33</v>
      </c>
      <c r="K35" s="2"/>
    </row>
    <row r="36" spans="1:11">
      <c r="A36" s="2" t="s">
        <v>59</v>
      </c>
      <c r="B36" s="2" t="s">
        <v>60</v>
      </c>
      <c r="C36" s="5">
        <v>58.6506666666667</v>
      </c>
      <c r="D36" s="2">
        <f>RANK(C36,$C$3:$C$119)</f>
        <v>54</v>
      </c>
      <c r="E36" s="5">
        <v>65.31</v>
      </c>
      <c r="F36" s="2">
        <f>RANK(E36,$E$3:$E$119)</f>
        <v>22</v>
      </c>
      <c r="G36" s="6">
        <v>60.98</v>
      </c>
      <c r="H36" s="2">
        <f>RANK(G36,$G$3:$G$119,0)</f>
        <v>38</v>
      </c>
      <c r="I36" s="5">
        <f t="shared" si="0"/>
        <v>184.940666666667</v>
      </c>
      <c r="J36" s="2">
        <f>RANK(I36,$I$3:$I$119,0)</f>
        <v>34</v>
      </c>
      <c r="K36" s="2"/>
    </row>
    <row r="37" spans="1:11">
      <c r="A37" s="4">
        <v>20167539</v>
      </c>
      <c r="B37" s="4" t="s">
        <v>61</v>
      </c>
      <c r="C37" s="5">
        <v>59.04</v>
      </c>
      <c r="D37" s="2">
        <f>RANK(C37,$C$3:$C$119)</f>
        <v>48</v>
      </c>
      <c r="E37" s="5">
        <v>63.3153846153846</v>
      </c>
      <c r="F37" s="2">
        <f>RANK(E37,$E$3:$E$119)</f>
        <v>40</v>
      </c>
      <c r="G37" s="5">
        <v>62.4</v>
      </c>
      <c r="H37" s="2">
        <f>RANK(G37,$G$3:$G$119,0)</f>
        <v>26</v>
      </c>
      <c r="I37" s="5">
        <f t="shared" si="0"/>
        <v>184.755384615385</v>
      </c>
      <c r="J37" s="2">
        <f>RANK(I37,$I$3:$I$119,0)</f>
        <v>35</v>
      </c>
      <c r="K37" s="2"/>
    </row>
    <row r="38" spans="1:11">
      <c r="A38" s="2" t="s">
        <v>62</v>
      </c>
      <c r="B38" s="2" t="s">
        <v>63</v>
      </c>
      <c r="C38" s="5">
        <v>58.5813333333333</v>
      </c>
      <c r="D38" s="2">
        <f>RANK(C38,$C$3:$C$119)</f>
        <v>56</v>
      </c>
      <c r="E38" s="5">
        <v>63.74</v>
      </c>
      <c r="F38" s="2">
        <f>RANK(E38,$E$3:$E$119)</f>
        <v>38</v>
      </c>
      <c r="G38" s="6">
        <v>61.46</v>
      </c>
      <c r="H38" s="2">
        <f>RANK(G38,$G$3:$G$119,0)</f>
        <v>31</v>
      </c>
      <c r="I38" s="5">
        <f t="shared" si="0"/>
        <v>183.781333333333</v>
      </c>
      <c r="J38" s="2">
        <f>RANK(I38,$I$3:$I$119,0)</f>
        <v>36</v>
      </c>
      <c r="K38" s="2"/>
    </row>
    <row r="39" spans="1:11">
      <c r="A39" s="2" t="s">
        <v>64</v>
      </c>
      <c r="B39" s="2" t="s">
        <v>65</v>
      </c>
      <c r="C39" s="5">
        <v>61.394</v>
      </c>
      <c r="D39" s="2">
        <f>RANK(C39,$C$3:$C$119)</f>
        <v>19</v>
      </c>
      <c r="E39" s="5">
        <v>64.51</v>
      </c>
      <c r="F39" s="2">
        <f>RANK(E39,$E$3:$E$119)</f>
        <v>33</v>
      </c>
      <c r="G39" s="6">
        <v>57.845</v>
      </c>
      <c r="H39" s="2">
        <f>RANK(G39,$G$3:$G$119,0)</f>
        <v>65</v>
      </c>
      <c r="I39" s="5">
        <f t="shared" si="0"/>
        <v>183.749</v>
      </c>
      <c r="J39" s="2">
        <f>RANK(I39,$I$3:$I$119,0)</f>
        <v>37</v>
      </c>
      <c r="K39" s="2"/>
    </row>
    <row r="40" spans="1:11">
      <c r="A40" s="4">
        <v>20167536</v>
      </c>
      <c r="B40" s="4" t="s">
        <v>66</v>
      </c>
      <c r="C40" s="5">
        <v>60.1</v>
      </c>
      <c r="D40" s="2">
        <f>RANK(C40,$C$3:$C$119)</f>
        <v>32</v>
      </c>
      <c r="E40" s="5">
        <v>60.5038461538462</v>
      </c>
      <c r="F40" s="2">
        <f>RANK(E40,$E$3:$E$119)</f>
        <v>60</v>
      </c>
      <c r="G40" s="5">
        <v>62.35</v>
      </c>
      <c r="H40" s="2">
        <f>RANK(G40,$G$3:$G$119,0)</f>
        <v>27</v>
      </c>
      <c r="I40" s="5">
        <f t="shared" si="0"/>
        <v>182.953846153846</v>
      </c>
      <c r="J40" s="2">
        <f>RANK(I40,$I$3:$I$119,0)</f>
        <v>38</v>
      </c>
      <c r="K40" s="2"/>
    </row>
    <row r="41" spans="1:11">
      <c r="A41" s="2" t="s">
        <v>67</v>
      </c>
      <c r="B41" s="2" t="s">
        <v>68</v>
      </c>
      <c r="C41" s="5">
        <v>58.8973333333333</v>
      </c>
      <c r="D41" s="2">
        <f>RANK(C41,$C$3:$C$119)</f>
        <v>49</v>
      </c>
      <c r="E41" s="5">
        <v>64.66</v>
      </c>
      <c r="F41" s="2">
        <f>RANK(E41,$E$3:$E$119)</f>
        <v>31</v>
      </c>
      <c r="G41" s="6">
        <v>59.13</v>
      </c>
      <c r="H41" s="2">
        <f>RANK(G41,$G$3:$G$119,0)</f>
        <v>53</v>
      </c>
      <c r="I41" s="5">
        <f t="shared" si="0"/>
        <v>182.687333333333</v>
      </c>
      <c r="J41" s="2">
        <f>RANK(I41,$I$3:$I$119,0)</f>
        <v>39</v>
      </c>
      <c r="K41" s="2"/>
    </row>
    <row r="42" spans="1:11">
      <c r="A42" s="2" t="s">
        <v>69</v>
      </c>
      <c r="B42" s="2" t="s">
        <v>70</v>
      </c>
      <c r="C42" s="5">
        <v>59.6973333333333</v>
      </c>
      <c r="D42" s="2">
        <f>RANK(C42,$C$3:$C$119)</f>
        <v>36</v>
      </c>
      <c r="E42" s="5">
        <v>61.94</v>
      </c>
      <c r="F42" s="2">
        <f>RANK(E42,$E$3:$E$119)</f>
        <v>46</v>
      </c>
      <c r="G42" s="6">
        <v>60.685</v>
      </c>
      <c r="H42" s="2">
        <f>RANK(G42,$G$3:$G$119,0)</f>
        <v>40</v>
      </c>
      <c r="I42" s="5">
        <f t="shared" si="0"/>
        <v>182.322333333333</v>
      </c>
      <c r="J42" s="2">
        <f>RANK(I42,$I$3:$I$119,0)</f>
        <v>40</v>
      </c>
      <c r="K42" s="2"/>
    </row>
    <row r="43" spans="1:11">
      <c r="A43" s="2" t="s">
        <v>71</v>
      </c>
      <c r="B43" s="2" t="s">
        <v>72</v>
      </c>
      <c r="C43" s="5">
        <v>61.7033333333333</v>
      </c>
      <c r="D43" s="2">
        <f>RANK(C43,$C$3:$C$119)</f>
        <v>14</v>
      </c>
      <c r="E43" s="5">
        <v>61.5</v>
      </c>
      <c r="F43" s="2">
        <f>RANK(E43,$E$3:$E$119)</f>
        <v>50</v>
      </c>
      <c r="G43" s="6">
        <v>59.085</v>
      </c>
      <c r="H43" s="2">
        <f>RANK(G43,$G$3:$G$119,0)</f>
        <v>54</v>
      </c>
      <c r="I43" s="5">
        <f t="shared" si="0"/>
        <v>182.288333333333</v>
      </c>
      <c r="J43" s="2">
        <f>RANK(I43,$I$3:$I$119,0)</f>
        <v>41</v>
      </c>
      <c r="K43" s="2"/>
    </row>
    <row r="44" spans="1:11">
      <c r="A44" s="2" t="s">
        <v>73</v>
      </c>
      <c r="B44" s="2" t="s">
        <v>74</v>
      </c>
      <c r="C44" s="5">
        <v>59.4046666666667</v>
      </c>
      <c r="D44" s="2">
        <f>RANK(C44,$C$3:$C$119)</f>
        <v>42</v>
      </c>
      <c r="E44" s="5">
        <v>64.03</v>
      </c>
      <c r="F44" s="2">
        <f>RANK(E44,$E$3:$E$119)</f>
        <v>36</v>
      </c>
      <c r="G44" s="6">
        <v>58.64</v>
      </c>
      <c r="H44" s="2">
        <f>RANK(G44,$G$3:$G$119,0)</f>
        <v>60</v>
      </c>
      <c r="I44" s="5">
        <f t="shared" si="0"/>
        <v>182.074666666667</v>
      </c>
      <c r="J44" s="2">
        <f>RANK(I44,$I$3:$I$119,0)</f>
        <v>42</v>
      </c>
      <c r="K44" s="2"/>
    </row>
    <row r="45" spans="1:11">
      <c r="A45" s="2" t="s">
        <v>75</v>
      </c>
      <c r="B45" s="2" t="s">
        <v>76</v>
      </c>
      <c r="C45" s="5">
        <v>57.4386666666667</v>
      </c>
      <c r="D45" s="2">
        <f>RANK(C45,$C$3:$C$119)</f>
        <v>66</v>
      </c>
      <c r="E45" s="5">
        <v>63.82</v>
      </c>
      <c r="F45" s="2">
        <f>RANK(E45,$E$3:$E$119)</f>
        <v>37</v>
      </c>
      <c r="G45" s="6">
        <v>60.676</v>
      </c>
      <c r="H45" s="2">
        <f>RANK(G45,$G$3:$G$119,0)</f>
        <v>41</v>
      </c>
      <c r="I45" s="5">
        <f t="shared" si="0"/>
        <v>181.934666666667</v>
      </c>
      <c r="J45" s="2">
        <f>RANK(I45,$I$3:$I$119,0)</f>
        <v>43</v>
      </c>
      <c r="K45" s="2"/>
    </row>
    <row r="46" spans="1:11">
      <c r="A46" s="2" t="s">
        <v>77</v>
      </c>
      <c r="B46" s="2" t="s">
        <v>78</v>
      </c>
      <c r="C46" s="5">
        <v>59.9273333333333</v>
      </c>
      <c r="D46" s="2">
        <f>RANK(C46,$C$3:$C$119)</f>
        <v>34</v>
      </c>
      <c r="E46" s="5">
        <v>63.07</v>
      </c>
      <c r="F46" s="2">
        <f>RANK(E46,$E$3:$E$119)</f>
        <v>41</v>
      </c>
      <c r="G46" s="6">
        <v>58.04</v>
      </c>
      <c r="H46" s="2">
        <f>RANK(G46,$G$3:$G$119,0)</f>
        <v>64</v>
      </c>
      <c r="I46" s="5">
        <f t="shared" si="0"/>
        <v>181.037333333333</v>
      </c>
      <c r="J46" s="2">
        <f>RANK(I46,$I$3:$I$119,0)</f>
        <v>44</v>
      </c>
      <c r="K46" s="2"/>
    </row>
    <row r="47" spans="1:11">
      <c r="A47" s="2" t="s">
        <v>79</v>
      </c>
      <c r="B47" s="2" t="s">
        <v>80</v>
      </c>
      <c r="C47" s="5">
        <v>58.7133333333333</v>
      </c>
      <c r="D47" s="2">
        <f>RANK(C47,$C$3:$C$119)</f>
        <v>53</v>
      </c>
      <c r="E47" s="5">
        <v>61.63</v>
      </c>
      <c r="F47" s="2">
        <f>RANK(E47,$E$3:$E$119)</f>
        <v>49</v>
      </c>
      <c r="G47" s="6">
        <v>60.54</v>
      </c>
      <c r="H47" s="2">
        <f>RANK(G47,$G$3:$G$119,0)</f>
        <v>43</v>
      </c>
      <c r="I47" s="5">
        <f t="shared" si="0"/>
        <v>180.883333333333</v>
      </c>
      <c r="J47" s="2">
        <f>RANK(I47,$I$3:$I$119,0)</f>
        <v>45</v>
      </c>
      <c r="K47" s="2"/>
    </row>
    <row r="48" spans="1:11">
      <c r="A48" s="2" t="s">
        <v>81</v>
      </c>
      <c r="B48" s="2" t="s">
        <v>82</v>
      </c>
      <c r="C48" s="5">
        <v>54.88</v>
      </c>
      <c r="D48" s="2">
        <f>RANK(C48,$C$3:$C$119)</f>
        <v>93</v>
      </c>
      <c r="E48" s="5">
        <v>66.87</v>
      </c>
      <c r="F48" s="2">
        <f>RANK(E48,$E$3:$E$119)</f>
        <v>13</v>
      </c>
      <c r="G48" s="6">
        <v>59.08</v>
      </c>
      <c r="H48" s="2">
        <f>RANK(G48,$G$3:$G$119,0)</f>
        <v>55</v>
      </c>
      <c r="I48" s="5">
        <f t="shared" si="0"/>
        <v>180.83</v>
      </c>
      <c r="J48" s="2">
        <f>RANK(I48,$I$3:$I$119,0)</f>
        <v>46</v>
      </c>
      <c r="K48" s="2"/>
    </row>
    <row r="49" spans="1:11">
      <c r="A49" s="4">
        <v>20167508</v>
      </c>
      <c r="B49" s="4" t="s">
        <v>83</v>
      </c>
      <c r="C49" s="5">
        <v>59.08</v>
      </c>
      <c r="D49" s="2">
        <f>RANK(C49,$C$3:$C$119)</f>
        <v>47</v>
      </c>
      <c r="E49" s="5">
        <v>62.25</v>
      </c>
      <c r="F49" s="2">
        <f>RANK(E49,$E$3:$E$119)</f>
        <v>44</v>
      </c>
      <c r="G49" s="5">
        <v>58.995</v>
      </c>
      <c r="H49" s="2">
        <f>RANK(G49,$G$3:$G$119,0)</f>
        <v>57</v>
      </c>
      <c r="I49" s="5">
        <f t="shared" si="0"/>
        <v>180.325</v>
      </c>
      <c r="J49" s="2">
        <f>RANK(I49,$I$3:$I$119,0)</f>
        <v>47</v>
      </c>
      <c r="K49" s="2"/>
    </row>
    <row r="50" spans="1:11">
      <c r="A50" s="4">
        <v>20167535</v>
      </c>
      <c r="B50" s="4" t="s">
        <v>84</v>
      </c>
      <c r="C50" s="5">
        <v>56.86</v>
      </c>
      <c r="D50" s="2">
        <f>RANK(C50,$C$3:$C$119)</f>
        <v>77</v>
      </c>
      <c r="E50" s="5">
        <v>60.7048461538462</v>
      </c>
      <c r="F50" s="2">
        <f>RANK(E50,$E$3:$E$119)</f>
        <v>57</v>
      </c>
      <c r="G50" s="5">
        <v>62.595</v>
      </c>
      <c r="H50" s="2">
        <f>RANK(G50,$G$3:$G$119,0)</f>
        <v>24</v>
      </c>
      <c r="I50" s="5">
        <f t="shared" si="0"/>
        <v>180.159846153846</v>
      </c>
      <c r="J50" s="2">
        <f>RANK(I50,$I$3:$I$119,0)</f>
        <v>48</v>
      </c>
      <c r="K50" s="2"/>
    </row>
    <row r="51" spans="1:11">
      <c r="A51" s="2" t="s">
        <v>85</v>
      </c>
      <c r="B51" s="2" t="s">
        <v>86</v>
      </c>
      <c r="C51" s="5">
        <v>59.1366666666667</v>
      </c>
      <c r="D51" s="2">
        <f>RANK(C51,$C$3:$C$119)</f>
        <v>46</v>
      </c>
      <c r="E51" s="5">
        <v>61.17</v>
      </c>
      <c r="F51" s="2">
        <f>RANK(E51,$E$3:$E$119)</f>
        <v>53</v>
      </c>
      <c r="G51" s="6">
        <v>59.74</v>
      </c>
      <c r="H51" s="2">
        <f>RANK(G51,$G$3:$G$119,0)</f>
        <v>49</v>
      </c>
      <c r="I51" s="5">
        <f t="shared" si="0"/>
        <v>180.046666666667</v>
      </c>
      <c r="J51" s="2">
        <f>RANK(I51,$I$3:$I$119,0)</f>
        <v>49</v>
      </c>
      <c r="K51" s="2"/>
    </row>
    <row r="52" spans="1:11">
      <c r="A52" s="4">
        <v>20167507</v>
      </c>
      <c r="B52" s="4" t="s">
        <v>87</v>
      </c>
      <c r="C52" s="5">
        <v>58.84</v>
      </c>
      <c r="D52" s="2">
        <f>RANK(C52,$C$3:$C$119)</f>
        <v>50</v>
      </c>
      <c r="E52" s="5">
        <v>60.4576923076923</v>
      </c>
      <c r="F52" s="2">
        <f>RANK(E52,$E$3:$E$119)</f>
        <v>61</v>
      </c>
      <c r="G52" s="5">
        <v>60.615</v>
      </c>
      <c r="H52" s="2">
        <f>RANK(G52,$G$3:$G$119,0)</f>
        <v>42</v>
      </c>
      <c r="I52" s="5">
        <f t="shared" si="0"/>
        <v>179.912692307692</v>
      </c>
      <c r="J52" s="2">
        <f>RANK(I52,$I$3:$I$119,0)</f>
        <v>50</v>
      </c>
      <c r="K52" s="2"/>
    </row>
    <row r="53" spans="1:11">
      <c r="A53" s="2" t="s">
        <v>88</v>
      </c>
      <c r="B53" s="2" t="s">
        <v>89</v>
      </c>
      <c r="C53" s="5">
        <v>58.0546666666667</v>
      </c>
      <c r="D53" s="2">
        <f>RANK(C53,$C$3:$C$119)</f>
        <v>61</v>
      </c>
      <c r="E53" s="5">
        <v>59.83</v>
      </c>
      <c r="F53" s="2">
        <f>RANK(E53,$E$3:$E$119)</f>
        <v>68</v>
      </c>
      <c r="G53" s="6">
        <v>62.025</v>
      </c>
      <c r="H53" s="2">
        <f>RANK(G53,$G$3:$G$119,0)</f>
        <v>29</v>
      </c>
      <c r="I53" s="5">
        <f t="shared" si="0"/>
        <v>179.909666666667</v>
      </c>
      <c r="J53" s="2">
        <f>RANK(I53,$I$3:$I$119,0)</f>
        <v>51</v>
      </c>
      <c r="K53" s="2"/>
    </row>
    <row r="54" spans="1:11">
      <c r="A54" s="2" t="s">
        <v>90</v>
      </c>
      <c r="B54" s="2" t="s">
        <v>91</v>
      </c>
      <c r="C54" s="5">
        <v>58.2406666666667</v>
      </c>
      <c r="D54" s="2">
        <f>RANK(C54,$C$3:$C$119)</f>
        <v>59</v>
      </c>
      <c r="E54" s="5">
        <v>60.52</v>
      </c>
      <c r="F54" s="2">
        <f>RANK(E54,$E$3:$E$119)</f>
        <v>59</v>
      </c>
      <c r="G54" s="6">
        <v>61.14</v>
      </c>
      <c r="H54" s="2">
        <f>RANK(G54,$G$3:$G$119,0)</f>
        <v>34</v>
      </c>
      <c r="I54" s="5">
        <f t="shared" si="0"/>
        <v>179.900666666667</v>
      </c>
      <c r="J54" s="2">
        <f>RANK(I54,$I$3:$I$119,0)</f>
        <v>52</v>
      </c>
      <c r="K54" s="2"/>
    </row>
    <row r="55" spans="1:11">
      <c r="A55" s="2" t="s">
        <v>92</v>
      </c>
      <c r="B55" s="2" t="s">
        <v>93</v>
      </c>
      <c r="C55" s="5">
        <v>62.2506666666667</v>
      </c>
      <c r="D55" s="2">
        <f>RANK(C55,$C$3:$C$119)</f>
        <v>12</v>
      </c>
      <c r="E55" s="5">
        <v>61.92</v>
      </c>
      <c r="F55" s="2">
        <f>RANK(E55,$E$3:$E$119)</f>
        <v>48</v>
      </c>
      <c r="G55" s="6">
        <v>55.435</v>
      </c>
      <c r="H55" s="2">
        <f>RANK(G55,$G$3:$G$119,0)</f>
        <v>84</v>
      </c>
      <c r="I55" s="5">
        <f t="shared" si="0"/>
        <v>179.605666666667</v>
      </c>
      <c r="J55" s="2">
        <f>RANK(I55,$I$3:$I$119,0)</f>
        <v>53</v>
      </c>
      <c r="K55" s="2"/>
    </row>
    <row r="56" spans="1:11">
      <c r="A56" s="2" t="s">
        <v>94</v>
      </c>
      <c r="B56" s="2" t="s">
        <v>95</v>
      </c>
      <c r="C56" s="5">
        <v>57.0286666666667</v>
      </c>
      <c r="D56" s="2">
        <f>RANK(C56,$C$3:$C$119)</f>
        <v>70</v>
      </c>
      <c r="E56" s="5">
        <v>62.18</v>
      </c>
      <c r="F56" s="2">
        <f>RANK(E56,$E$3:$E$119)</f>
        <v>45</v>
      </c>
      <c r="G56" s="6">
        <v>60.3</v>
      </c>
      <c r="H56" s="2">
        <f>RANK(G56,$G$3:$G$119,0)</f>
        <v>45</v>
      </c>
      <c r="I56" s="5">
        <f t="shared" si="0"/>
        <v>179.508666666667</v>
      </c>
      <c r="J56" s="2">
        <f>RANK(I56,$I$3:$I$119,0)</f>
        <v>54</v>
      </c>
      <c r="K56" s="2"/>
    </row>
    <row r="57" spans="1:11">
      <c r="A57" s="2" t="s">
        <v>96</v>
      </c>
      <c r="B57" s="2" t="s">
        <v>97</v>
      </c>
      <c r="C57" s="5">
        <v>59.3806666666667</v>
      </c>
      <c r="D57" s="2">
        <f>RANK(C57,$C$3:$C$119)</f>
        <v>43</v>
      </c>
      <c r="E57" s="5">
        <v>61.16</v>
      </c>
      <c r="F57" s="2">
        <f>RANK(E57,$E$3:$E$119)</f>
        <v>54</v>
      </c>
      <c r="G57" s="6">
        <v>58.825</v>
      </c>
      <c r="H57" s="2">
        <f>RANK(G57,$G$3:$G$119,0)</f>
        <v>58</v>
      </c>
      <c r="I57" s="5">
        <f t="shared" si="0"/>
        <v>179.365666666667</v>
      </c>
      <c r="J57" s="2">
        <f>RANK(I57,$I$3:$I$119,0)</f>
        <v>55</v>
      </c>
      <c r="K57" s="2"/>
    </row>
    <row r="58" spans="1:11">
      <c r="A58" s="4">
        <v>20167512</v>
      </c>
      <c r="B58" s="4" t="s">
        <v>98</v>
      </c>
      <c r="C58" s="5">
        <v>59.76</v>
      </c>
      <c r="D58" s="2">
        <f>RANK(C58,$C$3:$C$119)</f>
        <v>35</v>
      </c>
      <c r="E58" s="5">
        <v>58.7846153846154</v>
      </c>
      <c r="F58" s="2">
        <f>RANK(E58,$E$3:$E$119)</f>
        <v>79</v>
      </c>
      <c r="G58" s="5">
        <v>60.81</v>
      </c>
      <c r="H58" s="2">
        <f>RANK(G58,$G$3:$G$119,0)</f>
        <v>39</v>
      </c>
      <c r="I58" s="5">
        <f t="shared" si="0"/>
        <v>179.354615384615</v>
      </c>
      <c r="J58" s="2">
        <f>RANK(I58,$I$3:$I$119,0)</f>
        <v>56</v>
      </c>
      <c r="K58" s="2"/>
    </row>
    <row r="59" spans="1:11">
      <c r="A59" s="4">
        <v>20167513</v>
      </c>
      <c r="B59" s="4" t="s">
        <v>99</v>
      </c>
      <c r="C59" s="5">
        <v>57.35</v>
      </c>
      <c r="D59" s="2">
        <f>RANK(C59,$C$3:$C$119)</f>
        <v>67</v>
      </c>
      <c r="E59" s="5">
        <v>60.5907692307692</v>
      </c>
      <c r="F59" s="2">
        <f>RANK(E59,$E$3:$E$119)</f>
        <v>58</v>
      </c>
      <c r="G59" s="5">
        <v>61.1</v>
      </c>
      <c r="H59" s="2">
        <f>RANK(G59,$G$3:$G$119,0)</f>
        <v>36</v>
      </c>
      <c r="I59" s="5">
        <f t="shared" si="0"/>
        <v>179.040769230769</v>
      </c>
      <c r="J59" s="2">
        <f>RANK(I59,$I$3:$I$119,0)</f>
        <v>57</v>
      </c>
      <c r="K59" s="2"/>
    </row>
    <row r="60" spans="1:11">
      <c r="A60" s="2" t="s">
        <v>100</v>
      </c>
      <c r="B60" s="2" t="s">
        <v>101</v>
      </c>
      <c r="C60" s="5">
        <v>59.6813333333333</v>
      </c>
      <c r="D60" s="2">
        <f>RANK(C60,$C$3:$C$119)</f>
        <v>38</v>
      </c>
      <c r="E60" s="5">
        <v>62.32</v>
      </c>
      <c r="F60" s="2">
        <f>RANK(E60,$E$3:$E$119)</f>
        <v>43</v>
      </c>
      <c r="G60" s="6">
        <v>56.805</v>
      </c>
      <c r="H60" s="2">
        <f>RANK(G60,$G$3:$G$119,0)</f>
        <v>72</v>
      </c>
      <c r="I60" s="5">
        <f t="shared" si="0"/>
        <v>178.806333333333</v>
      </c>
      <c r="J60" s="2">
        <f>RANK(I60,$I$3:$I$119,0)</f>
        <v>58</v>
      </c>
      <c r="K60" s="2"/>
    </row>
    <row r="61" spans="1:11">
      <c r="A61" s="2" t="s">
        <v>102</v>
      </c>
      <c r="B61" s="2" t="s">
        <v>103</v>
      </c>
      <c r="C61" s="5">
        <v>60.58</v>
      </c>
      <c r="D61" s="2">
        <f>RANK(C61,$C$3:$C$119)</f>
        <v>28</v>
      </c>
      <c r="E61" s="5">
        <v>61.94</v>
      </c>
      <c r="F61" s="2">
        <f>RANK(E61,$E$3:$E$119)</f>
        <v>46</v>
      </c>
      <c r="G61" s="6">
        <v>56.225</v>
      </c>
      <c r="H61" s="2">
        <f>RANK(G61,$G$3:$G$119,0)</f>
        <v>78</v>
      </c>
      <c r="I61" s="5">
        <f t="shared" si="0"/>
        <v>178.745</v>
      </c>
      <c r="J61" s="2">
        <f>RANK(I61,$I$3:$I$119,0)</f>
        <v>59</v>
      </c>
      <c r="K61" s="2"/>
    </row>
    <row r="62" spans="1:11">
      <c r="A62" s="2" t="s">
        <v>104</v>
      </c>
      <c r="B62" s="2" t="s">
        <v>105</v>
      </c>
      <c r="C62" s="5">
        <v>59.9773333333333</v>
      </c>
      <c r="D62" s="2">
        <f>RANK(C62,$C$3:$C$119)</f>
        <v>33</v>
      </c>
      <c r="E62" s="5">
        <v>61.28</v>
      </c>
      <c r="F62" s="2">
        <f>RANK(E62,$E$3:$E$119)</f>
        <v>52</v>
      </c>
      <c r="G62" s="6">
        <v>56.76</v>
      </c>
      <c r="H62" s="2">
        <f>RANK(G62,$G$3:$G$119,0)</f>
        <v>74</v>
      </c>
      <c r="I62" s="5">
        <f t="shared" si="0"/>
        <v>178.017333333333</v>
      </c>
      <c r="J62" s="2">
        <f>RANK(I62,$I$3:$I$119,0)</f>
        <v>60</v>
      </c>
      <c r="K62" s="2"/>
    </row>
    <row r="63" spans="1:11">
      <c r="A63" s="2" t="s">
        <v>106</v>
      </c>
      <c r="B63" s="2" t="s">
        <v>107</v>
      </c>
      <c r="C63" s="5">
        <v>57.476</v>
      </c>
      <c r="D63" s="2">
        <f>RANK(C63,$C$3:$C$119)</f>
        <v>65</v>
      </c>
      <c r="E63" s="5">
        <v>58.81</v>
      </c>
      <c r="F63" s="2">
        <f>RANK(E63,$E$3:$E$119)</f>
        <v>78</v>
      </c>
      <c r="G63" s="6">
        <v>60.4</v>
      </c>
      <c r="H63" s="2">
        <f>RANK(G63,$G$3:$G$119,0)</f>
        <v>44</v>
      </c>
      <c r="I63" s="5">
        <f t="shared" si="0"/>
        <v>176.686</v>
      </c>
      <c r="J63" s="2">
        <f>RANK(I63,$I$3:$I$119,0)</f>
        <v>61</v>
      </c>
      <c r="K63" s="2"/>
    </row>
    <row r="64" spans="1:11">
      <c r="A64" s="4">
        <v>20167547</v>
      </c>
      <c r="B64" s="4" t="s">
        <v>108</v>
      </c>
      <c r="C64" s="5">
        <v>57.3</v>
      </c>
      <c r="D64" s="2">
        <f>RANK(C64,$C$3:$C$119)</f>
        <v>68</v>
      </c>
      <c r="E64" s="5">
        <v>59.9927692307692</v>
      </c>
      <c r="F64" s="2">
        <f>RANK(E64,$E$3:$E$119)</f>
        <v>65</v>
      </c>
      <c r="G64" s="5">
        <v>59.327</v>
      </c>
      <c r="H64" s="2">
        <f>RANK(G64,$G$3:$G$119,0)</f>
        <v>52</v>
      </c>
      <c r="I64" s="5">
        <f t="shared" si="0"/>
        <v>176.619769230769</v>
      </c>
      <c r="J64" s="2">
        <f>RANK(I64,$I$3:$I$119,0)</f>
        <v>62</v>
      </c>
      <c r="K64" s="2"/>
    </row>
    <row r="65" spans="1:11">
      <c r="A65" s="2" t="s">
        <v>109</v>
      </c>
      <c r="B65" s="2" t="s">
        <v>110</v>
      </c>
      <c r="C65" s="5">
        <v>57.5326666666667</v>
      </c>
      <c r="D65" s="2">
        <f>RANK(C65,$C$3:$C$119)</f>
        <v>64</v>
      </c>
      <c r="E65" s="5">
        <v>59.85</v>
      </c>
      <c r="F65" s="2">
        <f>RANK(E65,$E$3:$E$119)</f>
        <v>67</v>
      </c>
      <c r="G65" s="6">
        <v>59.065</v>
      </c>
      <c r="H65" s="2">
        <f>RANK(G65,$G$3:$G$119,0)</f>
        <v>56</v>
      </c>
      <c r="I65" s="5">
        <f t="shared" si="0"/>
        <v>176.447666666667</v>
      </c>
      <c r="J65" s="2">
        <f>RANK(I65,$I$3:$I$119,0)</f>
        <v>63</v>
      </c>
      <c r="K65" s="2"/>
    </row>
    <row r="66" spans="1:11">
      <c r="A66" s="2" t="s">
        <v>111</v>
      </c>
      <c r="B66" s="2" t="s">
        <v>112</v>
      </c>
      <c r="C66" s="5">
        <v>60.3133333333333</v>
      </c>
      <c r="D66" s="2">
        <f>RANK(C66,$C$3:$C$119)</f>
        <v>31</v>
      </c>
      <c r="E66" s="5">
        <v>61.48</v>
      </c>
      <c r="F66" s="2">
        <f>RANK(E66,$E$3:$E$119)</f>
        <v>51</v>
      </c>
      <c r="G66" s="6">
        <v>54.615</v>
      </c>
      <c r="H66" s="2">
        <f>RANK(G66,$G$3:$G$119,0)</f>
        <v>88</v>
      </c>
      <c r="I66" s="5">
        <f t="shared" si="0"/>
        <v>176.408333333333</v>
      </c>
      <c r="J66" s="2">
        <f>RANK(I66,$I$3:$I$119,0)</f>
        <v>64</v>
      </c>
      <c r="K66" s="2"/>
    </row>
    <row r="67" spans="1:11">
      <c r="A67" s="4">
        <v>20167556</v>
      </c>
      <c r="B67" s="4" t="s">
        <v>113</v>
      </c>
      <c r="C67" s="2">
        <v>59.69</v>
      </c>
      <c r="D67" s="2">
        <f>RANK(C67,$C$3:$C$119)</f>
        <v>37</v>
      </c>
      <c r="E67" s="5">
        <v>56.626923076923</v>
      </c>
      <c r="F67" s="2">
        <f>RANK(E67,$E$3:$E$119)</f>
        <v>93</v>
      </c>
      <c r="G67" s="5">
        <v>59.875</v>
      </c>
      <c r="H67" s="2">
        <f>RANK(G67,$G$3:$G$119,0)</f>
        <v>48</v>
      </c>
      <c r="I67" s="5">
        <f t="shared" ref="I67:I119" si="1">C67+E67+G67</f>
        <v>176.191923076923</v>
      </c>
      <c r="J67" s="2">
        <f>RANK(I67,$I$3:$I$119,0)</f>
        <v>65</v>
      </c>
      <c r="K67" s="2"/>
    </row>
    <row r="68" spans="1:11">
      <c r="A68" s="2" t="s">
        <v>114</v>
      </c>
      <c r="B68" s="2" t="s">
        <v>115</v>
      </c>
      <c r="C68" s="5">
        <v>58.7826666666667</v>
      </c>
      <c r="D68" s="2">
        <f>RANK(C68,$C$3:$C$119)</f>
        <v>52</v>
      </c>
      <c r="E68" s="5">
        <v>59.45</v>
      </c>
      <c r="F68" s="2">
        <f>RANK(E68,$E$3:$E$119)</f>
        <v>71</v>
      </c>
      <c r="G68" s="6">
        <v>57.15</v>
      </c>
      <c r="H68" s="2">
        <f>RANK(G68,$G$3:$G$119,0)</f>
        <v>70</v>
      </c>
      <c r="I68" s="5">
        <f t="shared" si="1"/>
        <v>175.382666666667</v>
      </c>
      <c r="J68" s="2">
        <f>RANK(I68,$I$3:$I$119,0)</f>
        <v>66</v>
      </c>
      <c r="K68" s="2"/>
    </row>
    <row r="69" spans="1:11">
      <c r="A69" s="4">
        <v>20167506</v>
      </c>
      <c r="B69" s="4" t="s">
        <v>116</v>
      </c>
      <c r="C69" s="5">
        <v>56.32</v>
      </c>
      <c r="D69" s="2">
        <f>RANK(C69,$C$3:$C$119)</f>
        <v>84</v>
      </c>
      <c r="E69" s="5">
        <v>60.1838461538462</v>
      </c>
      <c r="F69" s="2">
        <f>RANK(E69,$E$3:$E$119)</f>
        <v>63</v>
      </c>
      <c r="G69" s="5">
        <v>58.41</v>
      </c>
      <c r="H69" s="2">
        <f>RANK(G69,$G$3:$G$119,0)</f>
        <v>62</v>
      </c>
      <c r="I69" s="5">
        <f t="shared" si="1"/>
        <v>174.913846153846</v>
      </c>
      <c r="J69" s="2">
        <f>RANK(I69,$I$3:$I$119,0)</f>
        <v>67</v>
      </c>
      <c r="K69" s="2"/>
    </row>
    <row r="70" spans="1:11">
      <c r="A70" s="2" t="s">
        <v>117</v>
      </c>
      <c r="B70" s="2" t="s">
        <v>118</v>
      </c>
      <c r="C70" s="5">
        <v>59.3426666666667</v>
      </c>
      <c r="D70" s="2">
        <f>RANK(C70,$C$3:$C$119)</f>
        <v>44</v>
      </c>
      <c r="E70" s="5">
        <v>60.79</v>
      </c>
      <c r="F70" s="2">
        <f>RANK(E70,$E$3:$E$119)</f>
        <v>56</v>
      </c>
      <c r="G70" s="6">
        <v>54.225</v>
      </c>
      <c r="H70" s="2">
        <f>RANK(G70,$G$3:$G$119,0)</f>
        <v>90</v>
      </c>
      <c r="I70" s="5">
        <f t="shared" si="1"/>
        <v>174.357666666667</v>
      </c>
      <c r="J70" s="2">
        <f>RANK(I70,$I$3:$I$119,0)</f>
        <v>68</v>
      </c>
      <c r="K70" s="2"/>
    </row>
    <row r="71" spans="1:11">
      <c r="A71" s="4">
        <v>20167533</v>
      </c>
      <c r="B71" s="4" t="s">
        <v>119</v>
      </c>
      <c r="C71" s="5">
        <v>56.9</v>
      </c>
      <c r="D71" s="2">
        <f>RANK(C71,$C$3:$C$119)</f>
        <v>74</v>
      </c>
      <c r="E71" s="5">
        <v>59.676923076923</v>
      </c>
      <c r="F71" s="2">
        <f>RANK(E71,$E$3:$E$119)</f>
        <v>69</v>
      </c>
      <c r="G71" s="5">
        <v>57.695</v>
      </c>
      <c r="H71" s="2">
        <f>RANK(G71,$G$3:$G$119,0)</f>
        <v>67</v>
      </c>
      <c r="I71" s="5">
        <f t="shared" si="1"/>
        <v>174.271923076923</v>
      </c>
      <c r="J71" s="2">
        <f>RANK(I71,$I$3:$I$119,0)</f>
        <v>69</v>
      </c>
      <c r="K71" s="2"/>
    </row>
    <row r="72" spans="1:11">
      <c r="A72" s="4">
        <v>20167544</v>
      </c>
      <c r="B72" s="4" t="s">
        <v>120</v>
      </c>
      <c r="C72" s="5">
        <v>58.25</v>
      </c>
      <c r="D72" s="2">
        <f>RANK(C72,$C$3:$C$119)</f>
        <v>58</v>
      </c>
      <c r="E72" s="5">
        <v>56.6807692307692</v>
      </c>
      <c r="F72" s="2">
        <f>RANK(E72,$E$3:$E$119)</f>
        <v>91</v>
      </c>
      <c r="G72" s="5">
        <v>58.805</v>
      </c>
      <c r="H72" s="2">
        <f>RANK(G72,$G$3:$G$119,0)</f>
        <v>59</v>
      </c>
      <c r="I72" s="5">
        <f t="shared" si="1"/>
        <v>173.735769230769</v>
      </c>
      <c r="J72" s="2">
        <f>RANK(I72,$I$3:$I$119,0)</f>
        <v>70</v>
      </c>
      <c r="K72" s="2"/>
    </row>
    <row r="73" spans="1:11">
      <c r="A73" s="2" t="s">
        <v>121</v>
      </c>
      <c r="B73" s="2" t="s">
        <v>122</v>
      </c>
      <c r="C73" s="5">
        <v>57.7573333333333</v>
      </c>
      <c r="D73" s="2">
        <f>RANK(C73,$C$3:$C$119)</f>
        <v>62</v>
      </c>
      <c r="E73" s="5">
        <v>58.5</v>
      </c>
      <c r="F73" s="2">
        <f>RANK(E73,$E$3:$E$119)</f>
        <v>83</v>
      </c>
      <c r="G73" s="6">
        <v>57.405</v>
      </c>
      <c r="H73" s="2">
        <f>RANK(G73,$G$3:$G$119,0)</f>
        <v>69</v>
      </c>
      <c r="I73" s="5">
        <f t="shared" si="1"/>
        <v>173.662333333333</v>
      </c>
      <c r="J73" s="2">
        <f>RANK(I73,$I$3:$I$119,0)</f>
        <v>71</v>
      </c>
      <c r="K73" s="2"/>
    </row>
    <row r="74" spans="1:11">
      <c r="A74" s="4">
        <v>20167528</v>
      </c>
      <c r="B74" s="4" t="s">
        <v>123</v>
      </c>
      <c r="C74" s="5">
        <v>56.45</v>
      </c>
      <c r="D74" s="2">
        <f>RANK(C74,$C$3:$C$119)</f>
        <v>82</v>
      </c>
      <c r="E74" s="5">
        <v>59.2730769230769</v>
      </c>
      <c r="F74" s="2">
        <f>RANK(E74,$E$3:$E$119)</f>
        <v>74</v>
      </c>
      <c r="G74" s="5">
        <v>57.57</v>
      </c>
      <c r="H74" s="2">
        <f>RANK(G74,$G$3:$G$119,0)</f>
        <v>68</v>
      </c>
      <c r="I74" s="5">
        <f t="shared" si="1"/>
        <v>173.293076923077</v>
      </c>
      <c r="J74" s="2">
        <f>RANK(I74,$I$3:$I$119,0)</f>
        <v>72</v>
      </c>
      <c r="K74" s="2"/>
    </row>
    <row r="75" spans="1:11">
      <c r="A75" s="4">
        <v>20167542</v>
      </c>
      <c r="B75" s="4" t="s">
        <v>124</v>
      </c>
      <c r="C75" s="5">
        <v>58.24</v>
      </c>
      <c r="D75" s="2">
        <f>RANK(C75,$C$3:$C$119)</f>
        <v>60</v>
      </c>
      <c r="E75" s="5">
        <v>58.1961538461538</v>
      </c>
      <c r="F75" s="2">
        <f>RANK(E75,$E$3:$E$119)</f>
        <v>85</v>
      </c>
      <c r="G75" s="5">
        <v>56.025</v>
      </c>
      <c r="H75" s="2">
        <f>RANK(G75,$G$3:$G$119,0)</f>
        <v>80</v>
      </c>
      <c r="I75" s="5">
        <f t="shared" si="1"/>
        <v>172.461153846154</v>
      </c>
      <c r="J75" s="2">
        <f>RANK(I75,$I$3:$I$119,0)</f>
        <v>73</v>
      </c>
      <c r="K75" s="2"/>
    </row>
    <row r="76" spans="1:11">
      <c r="A76" s="2" t="s">
        <v>125</v>
      </c>
      <c r="B76" s="2" t="s">
        <v>126</v>
      </c>
      <c r="C76" s="5">
        <v>55.9266666666667</v>
      </c>
      <c r="D76" s="2">
        <f>RANK(C76,$C$3:$C$119)</f>
        <v>86</v>
      </c>
      <c r="E76" s="5">
        <v>60</v>
      </c>
      <c r="F76" s="2">
        <f>RANK(E76,$E$3:$E$119)</f>
        <v>64</v>
      </c>
      <c r="G76" s="6">
        <v>56.485</v>
      </c>
      <c r="H76" s="2">
        <f>RANK(G76,$G$3:$G$119,0)</f>
        <v>76</v>
      </c>
      <c r="I76" s="5">
        <f t="shared" si="1"/>
        <v>172.411666666667</v>
      </c>
      <c r="J76" s="2">
        <f>RANK(I76,$I$3:$I$119,0)</f>
        <v>74</v>
      </c>
      <c r="K76" s="2"/>
    </row>
    <row r="77" spans="1:11">
      <c r="A77" s="2" t="s">
        <v>127</v>
      </c>
      <c r="B77" s="2" t="s">
        <v>128</v>
      </c>
      <c r="C77" s="5">
        <v>56.3933333333333</v>
      </c>
      <c r="D77" s="2">
        <f>RANK(C77,$C$3:$C$119)</f>
        <v>83</v>
      </c>
      <c r="E77" s="5">
        <v>60.21</v>
      </c>
      <c r="F77" s="2">
        <f>RANK(E77,$E$3:$E$119)</f>
        <v>62</v>
      </c>
      <c r="G77" s="6">
        <v>55.78</v>
      </c>
      <c r="H77" s="2">
        <f>RANK(G77,$G$3:$G$119,0)</f>
        <v>82</v>
      </c>
      <c r="I77" s="5">
        <f t="shared" si="1"/>
        <v>172.383333333333</v>
      </c>
      <c r="J77" s="2">
        <f>RANK(I77,$I$3:$I$119,0)</f>
        <v>75</v>
      </c>
      <c r="K77" s="2"/>
    </row>
    <row r="78" spans="1:11">
      <c r="A78" s="4">
        <v>20167540</v>
      </c>
      <c r="B78" s="4" t="s">
        <v>129</v>
      </c>
      <c r="C78" s="5">
        <v>56.8</v>
      </c>
      <c r="D78" s="2">
        <f>RANK(C78,$C$3:$C$119)</f>
        <v>80</v>
      </c>
      <c r="E78" s="5">
        <v>59.9346153846154</v>
      </c>
      <c r="F78" s="2">
        <f>RANK(E78,$E$3:$E$119)</f>
        <v>66</v>
      </c>
      <c r="G78" s="5">
        <v>55.61</v>
      </c>
      <c r="H78" s="2">
        <f>RANK(G78,$G$3:$G$119,0)</f>
        <v>83</v>
      </c>
      <c r="I78" s="5">
        <f t="shared" si="1"/>
        <v>172.344615384615</v>
      </c>
      <c r="J78" s="2">
        <f>RANK(I78,$I$3:$I$119,0)</f>
        <v>76</v>
      </c>
      <c r="K78" s="2"/>
    </row>
    <row r="79" spans="1:11">
      <c r="A79" s="2" t="s">
        <v>130</v>
      </c>
      <c r="B79" s="2" t="s">
        <v>131</v>
      </c>
      <c r="C79" s="5">
        <v>55.8826666666667</v>
      </c>
      <c r="D79" s="2">
        <f>RANK(C79,$C$3:$C$119)</f>
        <v>87</v>
      </c>
      <c r="E79" s="5">
        <v>56.83</v>
      </c>
      <c r="F79" s="2">
        <f>RANK(E79,$E$3:$E$119)</f>
        <v>90</v>
      </c>
      <c r="G79" s="6">
        <v>59.5</v>
      </c>
      <c r="H79" s="2">
        <f>RANK(G79,$G$3:$G$119,0)</f>
        <v>51</v>
      </c>
      <c r="I79" s="5">
        <f t="shared" si="1"/>
        <v>172.212666666667</v>
      </c>
      <c r="J79" s="2">
        <f>RANK(I79,$I$3:$I$119,0)</f>
        <v>77</v>
      </c>
      <c r="K79" s="2"/>
    </row>
    <row r="80" spans="1:11">
      <c r="A80" s="2" t="s">
        <v>132</v>
      </c>
      <c r="B80" s="2" t="s">
        <v>133</v>
      </c>
      <c r="C80" s="5">
        <v>56.5093333333333</v>
      </c>
      <c r="D80" s="2">
        <f>RANK(C80,$C$3:$C$119)</f>
        <v>81</v>
      </c>
      <c r="E80" s="5">
        <v>58.71</v>
      </c>
      <c r="F80" s="2">
        <f>RANK(E80,$E$3:$E$119)</f>
        <v>81</v>
      </c>
      <c r="G80" s="6">
        <v>56.9</v>
      </c>
      <c r="H80" s="2">
        <f>RANK(G80,$G$3:$G$119,0)</f>
        <v>71</v>
      </c>
      <c r="I80" s="5">
        <f t="shared" si="1"/>
        <v>172.119333333333</v>
      </c>
      <c r="J80" s="2">
        <f>RANK(I80,$I$3:$I$119,0)</f>
        <v>78</v>
      </c>
      <c r="K80" s="2"/>
    </row>
    <row r="81" spans="1:11">
      <c r="A81" s="4">
        <v>20167519</v>
      </c>
      <c r="B81" s="4" t="s">
        <v>134</v>
      </c>
      <c r="C81" s="5">
        <v>56.12</v>
      </c>
      <c r="D81" s="2">
        <f>RANK(C81,$C$3:$C$119)</f>
        <v>85</v>
      </c>
      <c r="E81" s="5">
        <v>58.876923076923</v>
      </c>
      <c r="F81" s="2">
        <f>RANK(E81,$E$3:$E$119)</f>
        <v>77</v>
      </c>
      <c r="G81" s="5">
        <v>56.665</v>
      </c>
      <c r="H81" s="2">
        <f>RANK(G81,$G$3:$G$119,0)</f>
        <v>75</v>
      </c>
      <c r="I81" s="5">
        <f t="shared" si="1"/>
        <v>171.661923076923</v>
      </c>
      <c r="J81" s="2">
        <f>RANK(I81,$I$3:$I$119,0)</f>
        <v>79</v>
      </c>
      <c r="K81" s="2"/>
    </row>
    <row r="82" spans="1:11">
      <c r="A82" s="2" t="s">
        <v>135</v>
      </c>
      <c r="B82" s="2" t="s">
        <v>136</v>
      </c>
      <c r="C82" s="5">
        <v>54.4133333333333</v>
      </c>
      <c r="D82" s="2">
        <f>RANK(C82,$C$3:$C$119)</f>
        <v>98</v>
      </c>
      <c r="E82" s="5">
        <v>58.75</v>
      </c>
      <c r="F82" s="2">
        <f>RANK(E82,$E$3:$E$119)</f>
        <v>80</v>
      </c>
      <c r="G82" s="6">
        <v>58.285</v>
      </c>
      <c r="H82" s="2">
        <f>RANK(G82,$G$3:$G$119,0)</f>
        <v>63</v>
      </c>
      <c r="I82" s="5">
        <f t="shared" si="1"/>
        <v>171.448333333333</v>
      </c>
      <c r="J82" s="2">
        <f>RANK(I82,$I$3:$I$119,0)</f>
        <v>80</v>
      </c>
      <c r="K82" s="2"/>
    </row>
    <row r="83" spans="1:11">
      <c r="A83" s="4">
        <v>20167557</v>
      </c>
      <c r="B83" s="4" t="s">
        <v>137</v>
      </c>
      <c r="C83" s="2">
        <v>54.03</v>
      </c>
      <c r="D83" s="2">
        <f>RANK(C83,$C$3:$C$119)</f>
        <v>101</v>
      </c>
      <c r="E83" s="5">
        <v>59.55</v>
      </c>
      <c r="F83" s="2">
        <f>RANK(E83,$E$3:$E$119)</f>
        <v>70</v>
      </c>
      <c r="G83" s="5">
        <v>57.79</v>
      </c>
      <c r="H83" s="2">
        <f>RANK(G83,$G$3:$G$119,0)</f>
        <v>66</v>
      </c>
      <c r="I83" s="5">
        <f t="shared" si="1"/>
        <v>171.37</v>
      </c>
      <c r="J83" s="2">
        <f>RANK(I83,$I$3:$I$119,0)</f>
        <v>81</v>
      </c>
      <c r="K83" s="2"/>
    </row>
    <row r="84" spans="1:11">
      <c r="A84" s="4">
        <v>20167530</v>
      </c>
      <c r="B84" s="4" t="s">
        <v>138</v>
      </c>
      <c r="C84" s="5">
        <v>55.83</v>
      </c>
      <c r="D84" s="2">
        <f>RANK(C84,$C$3:$C$119)</f>
        <v>88</v>
      </c>
      <c r="E84" s="5">
        <v>56.9684615384616</v>
      </c>
      <c r="F84" s="2">
        <f>RANK(E84,$E$3:$E$119)</f>
        <v>88</v>
      </c>
      <c r="G84" s="5">
        <v>58.49</v>
      </c>
      <c r="H84" s="2">
        <f>RANK(G84,$G$3:$G$119,0)</f>
        <v>61</v>
      </c>
      <c r="I84" s="5">
        <f t="shared" si="1"/>
        <v>171.288461538462</v>
      </c>
      <c r="J84" s="2">
        <f>RANK(I84,$I$3:$I$119,0)</f>
        <v>82</v>
      </c>
      <c r="K84" s="2"/>
    </row>
    <row r="85" spans="1:11">
      <c r="A85" s="4">
        <v>20167549</v>
      </c>
      <c r="B85" s="4" t="s">
        <v>139</v>
      </c>
      <c r="C85" s="5">
        <v>58.59</v>
      </c>
      <c r="D85" s="2">
        <f>RANK(C85,$C$3:$C$119)</f>
        <v>55</v>
      </c>
      <c r="E85" s="5">
        <v>56.2953846153846</v>
      </c>
      <c r="F85" s="2">
        <f>RANK(E85,$E$3:$E$119)</f>
        <v>94</v>
      </c>
      <c r="G85" s="5">
        <v>56.075</v>
      </c>
      <c r="H85" s="2">
        <f>RANK(G85,$G$3:$G$119,0)</f>
        <v>79</v>
      </c>
      <c r="I85" s="5">
        <f t="shared" si="1"/>
        <v>170.960384615385</v>
      </c>
      <c r="J85" s="2">
        <f>RANK(I85,$I$3:$I$119,0)</f>
        <v>83</v>
      </c>
      <c r="K85" s="2"/>
    </row>
    <row r="86" spans="1:11">
      <c r="A86" s="4">
        <v>20167554</v>
      </c>
      <c r="B86" s="4" t="s">
        <v>140</v>
      </c>
      <c r="C86" s="2">
        <v>55.23</v>
      </c>
      <c r="D86" s="2">
        <f>RANK(C86,$C$3:$C$119)</f>
        <v>91</v>
      </c>
      <c r="E86" s="5">
        <v>59.3115384615384</v>
      </c>
      <c r="F86" s="2">
        <f>RANK(E86,$E$3:$E$119)</f>
        <v>73</v>
      </c>
      <c r="G86" s="5">
        <v>56.4</v>
      </c>
      <c r="H86" s="2">
        <f>RANK(G86,$G$3:$G$119,0)</f>
        <v>77</v>
      </c>
      <c r="I86" s="5">
        <f t="shared" si="1"/>
        <v>170.941538461538</v>
      </c>
      <c r="J86" s="2">
        <f>RANK(I86,$I$3:$I$119,0)</f>
        <v>84</v>
      </c>
      <c r="K86" s="2"/>
    </row>
    <row r="87" spans="1:11">
      <c r="A87" s="2" t="s">
        <v>141</v>
      </c>
      <c r="B87" s="2" t="s">
        <v>142</v>
      </c>
      <c r="C87" s="5">
        <v>54.432</v>
      </c>
      <c r="D87" s="2">
        <f>RANK(C87,$C$3:$C$119)</f>
        <v>97</v>
      </c>
      <c r="E87" s="5">
        <v>59.2</v>
      </c>
      <c r="F87" s="2">
        <f>RANK(E87,$E$3:$E$119)</f>
        <v>75</v>
      </c>
      <c r="G87" s="6">
        <v>56.765</v>
      </c>
      <c r="H87" s="2">
        <f>RANK(G87,$G$3:$G$119,0)</f>
        <v>73</v>
      </c>
      <c r="I87" s="5">
        <f t="shared" si="1"/>
        <v>170.397</v>
      </c>
      <c r="J87" s="2">
        <f>RANK(I87,$I$3:$I$119,0)</f>
        <v>85</v>
      </c>
      <c r="K87" s="2"/>
    </row>
    <row r="88" spans="1:11">
      <c r="A88" s="4">
        <v>20167552</v>
      </c>
      <c r="B88" s="4" t="s">
        <v>143</v>
      </c>
      <c r="C88" s="5">
        <v>54.51</v>
      </c>
      <c r="D88" s="2">
        <f>RANK(C88,$C$3:$C$119)</f>
        <v>96</v>
      </c>
      <c r="E88" s="5">
        <v>58.5723076923077</v>
      </c>
      <c r="F88" s="2">
        <f>RANK(E88,$E$3:$E$119)</f>
        <v>82</v>
      </c>
      <c r="G88" s="5">
        <v>55.98</v>
      </c>
      <c r="H88" s="2">
        <f>RANK(G88,$G$3:$G$119,0)</f>
        <v>81</v>
      </c>
      <c r="I88" s="5">
        <f t="shared" si="1"/>
        <v>169.062307692308</v>
      </c>
      <c r="J88" s="2">
        <f>RANK(I88,$I$3:$I$119,0)</f>
        <v>86</v>
      </c>
      <c r="K88" s="2"/>
    </row>
    <row r="89" spans="1:11">
      <c r="A89" s="4">
        <v>20167531</v>
      </c>
      <c r="B89" s="4" t="s">
        <v>144</v>
      </c>
      <c r="C89" s="5">
        <v>56.91</v>
      </c>
      <c r="D89" s="2">
        <f>RANK(C89,$C$3:$C$119)</f>
        <v>73</v>
      </c>
      <c r="E89" s="5">
        <v>56.6638461538462</v>
      </c>
      <c r="F89" s="2">
        <f>RANK(E89,$E$3:$E$119)</f>
        <v>92</v>
      </c>
      <c r="G89" s="5">
        <v>55.26</v>
      </c>
      <c r="H89" s="2">
        <f>RANK(G89,$G$3:$G$119,0)</f>
        <v>85</v>
      </c>
      <c r="I89" s="5">
        <f t="shared" si="1"/>
        <v>168.833846153846</v>
      </c>
      <c r="J89" s="2">
        <f>RANK(I89,$I$3:$I$119,0)</f>
        <v>87</v>
      </c>
      <c r="K89" s="2"/>
    </row>
    <row r="90" spans="1:11">
      <c r="A90" s="2" t="s">
        <v>145</v>
      </c>
      <c r="B90" s="2" t="s">
        <v>146</v>
      </c>
      <c r="C90" s="5">
        <v>56.9966666666667</v>
      </c>
      <c r="D90" s="2">
        <f>RANK(C90,$C$3:$C$119)</f>
        <v>71</v>
      </c>
      <c r="E90" s="5">
        <v>57</v>
      </c>
      <c r="F90" s="2">
        <f>RANK(E90,$E$3:$E$119)</f>
        <v>87</v>
      </c>
      <c r="G90" s="6">
        <v>54.655</v>
      </c>
      <c r="H90" s="2">
        <f>RANK(G90,$G$3:$G$119,0)</f>
        <v>87</v>
      </c>
      <c r="I90" s="5">
        <f t="shared" si="1"/>
        <v>168.651666666667</v>
      </c>
      <c r="J90" s="2">
        <f>RANK(I90,$I$3:$I$119,0)</f>
        <v>88</v>
      </c>
      <c r="K90" s="2"/>
    </row>
    <row r="91" spans="1:11">
      <c r="A91" s="4">
        <v>20167551</v>
      </c>
      <c r="B91" s="4" t="s">
        <v>147</v>
      </c>
      <c r="C91" s="5">
        <v>57.73</v>
      </c>
      <c r="D91" s="2">
        <f>RANK(C91,$C$3:$C$119)</f>
        <v>63</v>
      </c>
      <c r="E91" s="5">
        <v>56.1192307692308</v>
      </c>
      <c r="F91" s="2">
        <f>RANK(E91,$E$3:$E$119)</f>
        <v>96</v>
      </c>
      <c r="G91" s="5">
        <v>54.21</v>
      </c>
      <c r="H91" s="2">
        <f>RANK(G91,$G$3:$G$119,0)</f>
        <v>91</v>
      </c>
      <c r="I91" s="5">
        <f t="shared" si="1"/>
        <v>168.059230769231</v>
      </c>
      <c r="J91" s="2">
        <f>RANK(I91,$I$3:$I$119,0)</f>
        <v>89</v>
      </c>
      <c r="K91" s="2"/>
    </row>
    <row r="92" spans="1:11">
      <c r="A92" s="4">
        <v>20167559</v>
      </c>
      <c r="B92" s="4" t="s">
        <v>148</v>
      </c>
      <c r="C92" s="2">
        <v>55.07</v>
      </c>
      <c r="D92" s="2">
        <f>RANK(C92,$C$3:$C$119)</f>
        <v>92</v>
      </c>
      <c r="E92" s="5">
        <v>56.8653846153846</v>
      </c>
      <c r="F92" s="2">
        <f>RANK(E92,$E$3:$E$119)</f>
        <v>89</v>
      </c>
      <c r="G92" s="5">
        <v>55.13</v>
      </c>
      <c r="H92" s="2">
        <f>RANK(G92,$G$3:$G$119,0)</f>
        <v>86</v>
      </c>
      <c r="I92" s="5">
        <f t="shared" si="1"/>
        <v>167.065384615385</v>
      </c>
      <c r="J92" s="2">
        <f>RANK(I92,$I$3:$I$119,0)</f>
        <v>90</v>
      </c>
      <c r="K92" s="2"/>
    </row>
    <row r="93" spans="1:11">
      <c r="A93" s="4">
        <v>20167543</v>
      </c>
      <c r="B93" s="4" t="s">
        <v>149</v>
      </c>
      <c r="C93" s="5">
        <v>56.85</v>
      </c>
      <c r="D93" s="2">
        <f>RANK(C93,$C$3:$C$119)</f>
        <v>78</v>
      </c>
      <c r="E93" s="5">
        <v>57.2653846153846</v>
      </c>
      <c r="F93" s="2">
        <f>RANK(E93,$E$3:$E$119)</f>
        <v>86</v>
      </c>
      <c r="G93" s="5">
        <v>52.145</v>
      </c>
      <c r="H93" s="2">
        <f>RANK(G93,$G$3:$G$119,0)</f>
        <v>100</v>
      </c>
      <c r="I93" s="5">
        <f t="shared" si="1"/>
        <v>166.260384615385</v>
      </c>
      <c r="J93" s="2">
        <f>RANK(I93,$I$3:$I$119,0)</f>
        <v>91</v>
      </c>
      <c r="K93" s="2"/>
    </row>
    <row r="94" spans="1:11">
      <c r="A94" s="2" t="s">
        <v>150</v>
      </c>
      <c r="B94" s="2" t="s">
        <v>151</v>
      </c>
      <c r="C94" s="5">
        <v>53.7213333333333</v>
      </c>
      <c r="D94" s="2">
        <f>RANK(C94,$C$3:$C$119)</f>
        <v>102</v>
      </c>
      <c r="E94" s="5">
        <v>58.49</v>
      </c>
      <c r="F94" s="2">
        <f>RANK(E94,$E$3:$E$119)</f>
        <v>84</v>
      </c>
      <c r="G94" s="6">
        <v>53.4</v>
      </c>
      <c r="H94" s="2">
        <f>RANK(G94,$G$3:$G$119,0)</f>
        <v>93</v>
      </c>
      <c r="I94" s="5">
        <f t="shared" si="1"/>
        <v>165.611333333333</v>
      </c>
      <c r="J94" s="2">
        <f>RANK(I94,$I$3:$I$119,0)</f>
        <v>92</v>
      </c>
      <c r="K94" s="2"/>
    </row>
    <row r="95" spans="1:11">
      <c r="A95" s="4">
        <v>20167517</v>
      </c>
      <c r="B95" s="4" t="s">
        <v>152</v>
      </c>
      <c r="C95" s="5">
        <v>58.44</v>
      </c>
      <c r="D95" s="2">
        <f>RANK(C95,$C$3:$C$119)</f>
        <v>57</v>
      </c>
      <c r="E95" s="5">
        <v>58.93</v>
      </c>
      <c r="F95" s="2">
        <f>RANK(E95,$E$3:$E$119)</f>
        <v>76</v>
      </c>
      <c r="G95" s="5">
        <v>48.1688524590164</v>
      </c>
      <c r="H95" s="2">
        <f>RANK(G95,$G$3:$G$119,0)</f>
        <v>107</v>
      </c>
      <c r="I95" s="5">
        <f t="shared" si="1"/>
        <v>165.538852459016</v>
      </c>
      <c r="J95" s="2">
        <f>RANK(I95,$I$3:$I$119,0)</f>
        <v>93</v>
      </c>
      <c r="K95" s="2"/>
    </row>
    <row r="96" spans="1:11">
      <c r="A96" s="2" t="s">
        <v>153</v>
      </c>
      <c r="B96" s="2" t="s">
        <v>154</v>
      </c>
      <c r="C96" s="5">
        <v>53.6666666666667</v>
      </c>
      <c r="D96" s="2">
        <f>RANK(C96,$C$3:$C$119)</f>
        <v>104</v>
      </c>
      <c r="E96" s="5">
        <v>59.33</v>
      </c>
      <c r="F96" s="2">
        <f>RANK(E96,$E$3:$E$119)</f>
        <v>72</v>
      </c>
      <c r="G96" s="6">
        <v>52.175</v>
      </c>
      <c r="H96" s="2">
        <f>RANK(G96,$G$3:$G$119,0)</f>
        <v>99</v>
      </c>
      <c r="I96" s="5">
        <f t="shared" si="1"/>
        <v>165.171666666667</v>
      </c>
      <c r="J96" s="2">
        <f>RANK(I96,$I$3:$I$119,0)</f>
        <v>94</v>
      </c>
      <c r="K96" s="2"/>
    </row>
    <row r="97" spans="1:11">
      <c r="A97" s="2" t="s">
        <v>155</v>
      </c>
      <c r="B97" s="2" t="s">
        <v>156</v>
      </c>
      <c r="C97" s="5">
        <v>51.2026666666667</v>
      </c>
      <c r="D97" s="2">
        <f>RANK(C97,$C$3:$C$119)</f>
        <v>107</v>
      </c>
      <c r="E97" s="5">
        <v>61.12</v>
      </c>
      <c r="F97" s="2">
        <f>RANK(E97,$E$3:$E$119)</f>
        <v>55</v>
      </c>
      <c r="G97" s="6">
        <v>52.64</v>
      </c>
      <c r="H97" s="2">
        <f>RANK(G97,$G$3:$G$119,0)</f>
        <v>97</v>
      </c>
      <c r="I97" s="5">
        <f t="shared" si="1"/>
        <v>164.962666666667</v>
      </c>
      <c r="J97" s="2">
        <f>RANK(I97,$I$3:$I$119,0)</f>
        <v>95</v>
      </c>
      <c r="K97" s="2"/>
    </row>
    <row r="98" spans="1:11">
      <c r="A98" s="4">
        <v>20167545</v>
      </c>
      <c r="B98" s="4" t="s">
        <v>157</v>
      </c>
      <c r="C98" s="5">
        <v>56.88</v>
      </c>
      <c r="D98" s="2">
        <f>RANK(C98,$C$3:$C$119)</f>
        <v>76</v>
      </c>
      <c r="E98" s="5">
        <v>55.0692307692308</v>
      </c>
      <c r="F98" s="2">
        <f>RANK(E98,$E$3:$E$119)</f>
        <v>100</v>
      </c>
      <c r="G98" s="5">
        <v>52.79</v>
      </c>
      <c r="H98" s="2">
        <f>RANK(G98,$G$3:$G$119,0)</f>
        <v>96</v>
      </c>
      <c r="I98" s="5">
        <f t="shared" si="1"/>
        <v>164.739230769231</v>
      </c>
      <c r="J98" s="2">
        <f>RANK(I98,$I$3:$I$119,0)</f>
        <v>96</v>
      </c>
      <c r="K98" s="2"/>
    </row>
    <row r="99" spans="1:11">
      <c r="A99" s="2" t="s">
        <v>158</v>
      </c>
      <c r="B99" s="2" t="s">
        <v>159</v>
      </c>
      <c r="C99" s="5">
        <v>55.6133333333333</v>
      </c>
      <c r="D99" s="2">
        <f>RANK(C99,$C$3:$C$119)</f>
        <v>89</v>
      </c>
      <c r="E99" s="5">
        <v>56.16</v>
      </c>
      <c r="F99" s="2">
        <f>RANK(E99,$E$3:$E$119)</f>
        <v>95</v>
      </c>
      <c r="G99" s="6">
        <v>52.955</v>
      </c>
      <c r="H99" s="2">
        <f>RANK(G99,$G$3:$G$119,0)</f>
        <v>95</v>
      </c>
      <c r="I99" s="5">
        <f t="shared" si="1"/>
        <v>164.728333333333</v>
      </c>
      <c r="J99" s="2">
        <f>RANK(I99,$I$3:$I$119,0)</f>
        <v>97</v>
      </c>
      <c r="K99" s="2"/>
    </row>
    <row r="100" spans="1:11">
      <c r="A100" s="2" t="s">
        <v>160</v>
      </c>
      <c r="B100" s="2" t="s">
        <v>161</v>
      </c>
      <c r="C100" s="5">
        <v>56.9726666666667</v>
      </c>
      <c r="D100" s="2">
        <f>RANK(C100,$C$3:$C$119)</f>
        <v>72</v>
      </c>
      <c r="E100" s="5">
        <v>55.2</v>
      </c>
      <c r="F100" s="2">
        <f>RANK(E100,$E$3:$E$119)</f>
        <v>99</v>
      </c>
      <c r="G100" s="6">
        <v>52.525</v>
      </c>
      <c r="H100" s="2">
        <f>RANK(G100,$G$3:$G$119,0)</f>
        <v>98</v>
      </c>
      <c r="I100" s="5">
        <f t="shared" si="1"/>
        <v>164.697666666667</v>
      </c>
      <c r="J100" s="2">
        <f>RANK(I100,$I$3:$I$119,0)</f>
        <v>98</v>
      </c>
      <c r="K100" s="2"/>
    </row>
    <row r="101" spans="1:11">
      <c r="A101" s="4">
        <v>20167561</v>
      </c>
      <c r="B101" s="4" t="s">
        <v>162</v>
      </c>
      <c r="C101" s="2">
        <v>56.83</v>
      </c>
      <c r="D101" s="2">
        <f>RANK(C101,$C$3:$C$119)</f>
        <v>79</v>
      </c>
      <c r="E101" s="5">
        <v>55.0276923076923</v>
      </c>
      <c r="F101" s="2">
        <f>RANK(E101,$E$3:$E$119)</f>
        <v>101</v>
      </c>
      <c r="G101" s="5">
        <v>50.52</v>
      </c>
      <c r="H101" s="2">
        <f>RANK(G101,$G$3:$G$119,0)</f>
        <v>104</v>
      </c>
      <c r="I101" s="5">
        <f t="shared" si="1"/>
        <v>162.377692307692</v>
      </c>
      <c r="J101" s="2">
        <f>RANK(I101,$I$3:$I$119,0)</f>
        <v>99</v>
      </c>
      <c r="K101" s="2"/>
    </row>
    <row r="102" spans="1:11">
      <c r="A102" s="2" t="s">
        <v>163</v>
      </c>
      <c r="B102" s="2" t="s">
        <v>164</v>
      </c>
      <c r="C102" s="5">
        <v>50.9973333333333</v>
      </c>
      <c r="D102" s="2">
        <f>RANK(C102,$C$3:$C$119)</f>
        <v>108</v>
      </c>
      <c r="E102" s="5">
        <v>55.52</v>
      </c>
      <c r="F102" s="2">
        <f>RANK(E102,$E$3:$E$119)</f>
        <v>98</v>
      </c>
      <c r="G102" s="6">
        <v>53.27</v>
      </c>
      <c r="H102" s="2">
        <f>RANK(G102,$G$3:$G$119,0)</f>
        <v>94</v>
      </c>
      <c r="I102" s="5">
        <f t="shared" si="1"/>
        <v>159.787333333333</v>
      </c>
      <c r="J102" s="2">
        <f>RANK(I102,$I$3:$I$119,0)</f>
        <v>100</v>
      </c>
      <c r="K102" s="2"/>
    </row>
    <row r="103" spans="1:11">
      <c r="A103" s="4">
        <v>20167525</v>
      </c>
      <c r="B103" s="4" t="s">
        <v>165</v>
      </c>
      <c r="C103" s="5">
        <v>54.82</v>
      </c>
      <c r="D103" s="2">
        <f>RANK(C103,$C$3:$C$119)</f>
        <v>94</v>
      </c>
      <c r="E103" s="5">
        <v>50.5807692307692</v>
      </c>
      <c r="F103" s="2">
        <f>RANK(E103,$E$3:$E$119)</f>
        <v>107</v>
      </c>
      <c r="G103" s="5">
        <v>54.385</v>
      </c>
      <c r="H103" s="2">
        <f>RANK(G103,$G$3:$G$119,0)</f>
        <v>89</v>
      </c>
      <c r="I103" s="5">
        <f t="shared" si="1"/>
        <v>159.785769230769</v>
      </c>
      <c r="J103" s="2">
        <f>RANK(I103,$I$3:$I$119,0)</f>
        <v>101</v>
      </c>
      <c r="K103" s="2"/>
    </row>
    <row r="104" spans="1:11">
      <c r="A104" s="4">
        <v>20167524</v>
      </c>
      <c r="B104" s="4" t="s">
        <v>166</v>
      </c>
      <c r="C104" s="5">
        <v>53.68</v>
      </c>
      <c r="D104" s="2">
        <f>RANK(C104,$C$3:$C$119)</f>
        <v>103</v>
      </c>
      <c r="E104" s="5">
        <v>56.0961538461538</v>
      </c>
      <c r="F104" s="2">
        <f>RANK(E104,$E$3:$E$119)</f>
        <v>97</v>
      </c>
      <c r="G104" s="5">
        <v>48.08</v>
      </c>
      <c r="H104" s="2">
        <f>RANK(G104,$G$3:$G$119,0)</f>
        <v>109</v>
      </c>
      <c r="I104" s="5">
        <f t="shared" si="1"/>
        <v>157.856153846154</v>
      </c>
      <c r="J104" s="2">
        <f>RANK(I104,$I$3:$I$119,0)</f>
        <v>102</v>
      </c>
      <c r="K104" s="2"/>
    </row>
    <row r="105" spans="1:11">
      <c r="A105" s="4">
        <v>20167526</v>
      </c>
      <c r="B105" s="4" t="s">
        <v>167</v>
      </c>
      <c r="C105" s="5">
        <v>54.78</v>
      </c>
      <c r="D105" s="2">
        <f>RANK(C105,$C$3:$C$119)</f>
        <v>95</v>
      </c>
      <c r="E105" s="5">
        <v>52.8115384615384</v>
      </c>
      <c r="F105" s="2">
        <f>RANK(E105,$E$3:$E$119)</f>
        <v>103</v>
      </c>
      <c r="G105" s="5">
        <v>49.34</v>
      </c>
      <c r="H105" s="2">
        <f>RANK(G105,$G$3:$G$119,0)</f>
        <v>105</v>
      </c>
      <c r="I105" s="5">
        <f t="shared" si="1"/>
        <v>156.931538461538</v>
      </c>
      <c r="J105" s="2">
        <f>RANK(I105,$I$3:$I$119,0)</f>
        <v>103</v>
      </c>
      <c r="K105" s="2"/>
    </row>
    <row r="106" spans="1:11">
      <c r="A106" s="4">
        <v>20167527</v>
      </c>
      <c r="B106" s="4" t="s">
        <v>168</v>
      </c>
      <c r="C106" s="5">
        <v>53.18</v>
      </c>
      <c r="D106" s="2">
        <f>RANK(C106,$C$3:$C$119)</f>
        <v>105</v>
      </c>
      <c r="E106" s="5">
        <v>52.6230769230769</v>
      </c>
      <c r="F106" s="2">
        <f>RANK(E106,$E$3:$E$119)</f>
        <v>104</v>
      </c>
      <c r="G106" s="5">
        <v>50.675</v>
      </c>
      <c r="H106" s="2">
        <f>RANK(G106,$G$3:$G$119,0)</f>
        <v>103</v>
      </c>
      <c r="I106" s="5">
        <f t="shared" si="1"/>
        <v>156.478076923077</v>
      </c>
      <c r="J106" s="2">
        <f>RANK(I106,$I$3:$I$119,0)</f>
        <v>104</v>
      </c>
      <c r="K106" s="2"/>
    </row>
    <row r="107" spans="1:11">
      <c r="A107" s="4">
        <v>20167504</v>
      </c>
      <c r="B107" s="4" t="s">
        <v>169</v>
      </c>
      <c r="C107" s="5">
        <v>54.34</v>
      </c>
      <c r="D107" s="2">
        <f>RANK(C107,$C$3:$C$119)</f>
        <v>100</v>
      </c>
      <c r="E107" s="5">
        <v>49.9115384615384</v>
      </c>
      <c r="F107" s="2">
        <f>RANK(E107,$E$3:$E$119)</f>
        <v>109</v>
      </c>
      <c r="G107" s="5">
        <v>52.07</v>
      </c>
      <c r="H107" s="2">
        <f>RANK(G107,$G$3:$G$119,0)</f>
        <v>101</v>
      </c>
      <c r="I107" s="5">
        <f t="shared" si="1"/>
        <v>156.321538461538</v>
      </c>
      <c r="J107" s="2">
        <f>RANK(I107,$I$3:$I$119,0)</f>
        <v>105</v>
      </c>
      <c r="K107" s="2"/>
    </row>
    <row r="108" spans="1:11">
      <c r="A108" s="2" t="s">
        <v>170</v>
      </c>
      <c r="B108" s="2" t="s">
        <v>171</v>
      </c>
      <c r="C108" s="5">
        <v>54.3906666666667</v>
      </c>
      <c r="D108" s="2">
        <f>RANK(C108,$C$3:$C$119)</f>
        <v>99</v>
      </c>
      <c r="E108" s="5">
        <v>51.78</v>
      </c>
      <c r="F108" s="2">
        <f>RANK(E108,$E$3:$E$119)</f>
        <v>106</v>
      </c>
      <c r="G108" s="6">
        <v>48.81</v>
      </c>
      <c r="H108" s="2">
        <f>RANK(G108,$G$3:$G$119,0)</f>
        <v>106</v>
      </c>
      <c r="I108" s="5">
        <f t="shared" si="1"/>
        <v>154.980666666667</v>
      </c>
      <c r="J108" s="2">
        <f>RANK(I108,$I$3:$I$119,0)</f>
        <v>106</v>
      </c>
      <c r="K108" s="2"/>
    </row>
    <row r="109" spans="1:11">
      <c r="A109" s="4">
        <v>20167523</v>
      </c>
      <c r="B109" s="4" t="s">
        <v>172</v>
      </c>
      <c r="C109" s="5">
        <v>52.66</v>
      </c>
      <c r="D109" s="2">
        <f>RANK(C109,$C$3:$C$119)</f>
        <v>106</v>
      </c>
      <c r="E109" s="5">
        <v>52.876923076923</v>
      </c>
      <c r="F109" s="2">
        <f>RANK(E109,$E$3:$E$119)</f>
        <v>102</v>
      </c>
      <c r="G109" s="5">
        <v>46.962</v>
      </c>
      <c r="H109" s="2">
        <f>RANK(G109,$G$3:$G$119,0)</f>
        <v>111</v>
      </c>
      <c r="I109" s="5">
        <f t="shared" si="1"/>
        <v>152.498923076923</v>
      </c>
      <c r="J109" s="2">
        <f>RANK(I109,$I$3:$I$119,0)</f>
        <v>107</v>
      </c>
      <c r="K109" s="2"/>
    </row>
    <row r="110" spans="1:11">
      <c r="A110" s="2" t="s">
        <v>173</v>
      </c>
      <c r="B110" s="2" t="s">
        <v>174</v>
      </c>
      <c r="C110" s="5">
        <v>45.3226666666667</v>
      </c>
      <c r="D110" s="2">
        <f>RANK(C110,$C$3:$C$119)</f>
        <v>117</v>
      </c>
      <c r="E110" s="5">
        <v>51.9</v>
      </c>
      <c r="F110" s="2">
        <f>RANK(E110,$E$3:$E$119)</f>
        <v>105</v>
      </c>
      <c r="G110" s="6">
        <v>53.93</v>
      </c>
      <c r="H110" s="2">
        <f>RANK(G110,$G$3:$G$119,0)</f>
        <v>92</v>
      </c>
      <c r="I110" s="5">
        <f t="shared" si="1"/>
        <v>151.152666666667</v>
      </c>
      <c r="J110" s="2">
        <f>RANK(I110,$I$3:$I$119,0)</f>
        <v>108</v>
      </c>
      <c r="K110" s="2"/>
    </row>
    <row r="111" spans="1:11">
      <c r="A111" s="2" t="s">
        <v>175</v>
      </c>
      <c r="B111" s="2" t="s">
        <v>176</v>
      </c>
      <c r="C111" s="5">
        <v>50.0826666666667</v>
      </c>
      <c r="D111" s="2">
        <f>RANK(C111,$C$3:$C$119)</f>
        <v>111</v>
      </c>
      <c r="E111" s="5">
        <v>49.55</v>
      </c>
      <c r="F111" s="2">
        <f>RANK(E111,$E$3:$E$119)</f>
        <v>111</v>
      </c>
      <c r="G111" s="6">
        <v>48.115</v>
      </c>
      <c r="H111" s="2">
        <f>RANK(G111,$G$3:$G$119,0)</f>
        <v>108</v>
      </c>
      <c r="I111" s="5">
        <f t="shared" si="1"/>
        <v>147.747666666667</v>
      </c>
      <c r="J111" s="2">
        <f>RANK(I111,$I$3:$I$119,0)</f>
        <v>109</v>
      </c>
      <c r="K111" s="2"/>
    </row>
    <row r="112" spans="1:11">
      <c r="A112" s="4">
        <v>20167541</v>
      </c>
      <c r="B112" s="4" t="s">
        <v>177</v>
      </c>
      <c r="C112" s="5">
        <v>49.88</v>
      </c>
      <c r="D112" s="2">
        <f>RANK(C112,$C$3:$C$119)</f>
        <v>112</v>
      </c>
      <c r="E112" s="5">
        <v>46.1961538461538</v>
      </c>
      <c r="F112" s="2">
        <f>RANK(E112,$E$3:$E$119)</f>
        <v>114</v>
      </c>
      <c r="G112" s="5">
        <v>51.335</v>
      </c>
      <c r="H112" s="2">
        <f>RANK(G112,$G$3:$G$119,0)</f>
        <v>102</v>
      </c>
      <c r="I112" s="5">
        <f t="shared" si="1"/>
        <v>147.411153846154</v>
      </c>
      <c r="J112" s="2">
        <f>RANK(I112,$I$3:$I$119,0)</f>
        <v>110</v>
      </c>
      <c r="K112" s="2"/>
    </row>
    <row r="113" spans="1:11">
      <c r="A113" s="4">
        <v>20167555</v>
      </c>
      <c r="B113" s="4" t="s">
        <v>178</v>
      </c>
      <c r="C113" s="2">
        <v>55.58</v>
      </c>
      <c r="D113" s="2">
        <f>RANK(C113,$C$3:$C$119)</f>
        <v>90</v>
      </c>
      <c r="E113" s="5">
        <v>48.8038461538462</v>
      </c>
      <c r="F113" s="2">
        <f>RANK(E113,$E$3:$E$119)</f>
        <v>112</v>
      </c>
      <c r="G113" s="5">
        <v>42.585</v>
      </c>
      <c r="H113" s="2">
        <f>RANK(G113,$G$3:$G$119,0)</f>
        <v>114</v>
      </c>
      <c r="I113" s="5">
        <f t="shared" si="1"/>
        <v>146.968846153846</v>
      </c>
      <c r="J113" s="2">
        <f>RANK(I113,$I$3:$I$119,0)</f>
        <v>111</v>
      </c>
      <c r="K113" s="2"/>
    </row>
    <row r="114" spans="1:11">
      <c r="A114" s="4">
        <v>20167562</v>
      </c>
      <c r="B114" s="4" t="s">
        <v>179</v>
      </c>
      <c r="C114" s="5">
        <v>50.9</v>
      </c>
      <c r="D114" s="2">
        <f>RANK(C114,$C$3:$C$119)</f>
        <v>109</v>
      </c>
      <c r="E114" s="5">
        <v>48.3307692307692</v>
      </c>
      <c r="F114" s="2">
        <f>RANK(E114,$E$3:$E$119)</f>
        <v>113</v>
      </c>
      <c r="G114" s="5">
        <v>47.585</v>
      </c>
      <c r="H114" s="2">
        <f>RANK(G114,$G$3:$G$119,0)</f>
        <v>110</v>
      </c>
      <c r="I114" s="5">
        <f t="shared" si="1"/>
        <v>146.815769230769</v>
      </c>
      <c r="J114" s="2">
        <f>RANK(I114,$I$3:$I$119,0)</f>
        <v>112</v>
      </c>
      <c r="K114" s="2"/>
    </row>
    <row r="115" spans="1:11">
      <c r="A115" s="4">
        <v>20167521</v>
      </c>
      <c r="B115" s="4" t="s">
        <v>180</v>
      </c>
      <c r="C115" s="5">
        <v>49.52</v>
      </c>
      <c r="D115" s="2">
        <f>RANK(C115,$C$3:$C$119)</f>
        <v>113</v>
      </c>
      <c r="E115" s="5">
        <v>50.3846153846154</v>
      </c>
      <c r="F115" s="2">
        <f>RANK(E115,$E$3:$E$119)</f>
        <v>108</v>
      </c>
      <c r="G115" s="5">
        <v>44.63</v>
      </c>
      <c r="H115" s="2">
        <f>RANK(G115,$G$3:$G$119,0)</f>
        <v>112</v>
      </c>
      <c r="I115" s="5">
        <f t="shared" si="1"/>
        <v>144.534615384615</v>
      </c>
      <c r="J115" s="2">
        <f>RANK(I115,$I$3:$I$119,0)</f>
        <v>113</v>
      </c>
      <c r="K115" s="2"/>
    </row>
    <row r="116" spans="1:11">
      <c r="A116" s="2" t="s">
        <v>181</v>
      </c>
      <c r="B116" s="2" t="s">
        <v>182</v>
      </c>
      <c r="C116" s="5">
        <v>49.4106666666667</v>
      </c>
      <c r="D116" s="2">
        <f>RANK(C116,$C$3:$C$119)</f>
        <v>114</v>
      </c>
      <c r="E116" s="5">
        <v>49.78</v>
      </c>
      <c r="F116" s="2">
        <f>RANK(E116,$E$3:$E$119)</f>
        <v>110</v>
      </c>
      <c r="G116" s="6">
        <v>42.01</v>
      </c>
      <c r="H116" s="2">
        <f>RANK(G116,$G$3:$G$119,0)</f>
        <v>115</v>
      </c>
      <c r="I116" s="5">
        <f t="shared" si="1"/>
        <v>141.200666666667</v>
      </c>
      <c r="J116" s="2">
        <f>RANK(I116,$I$3:$I$119,0)</f>
        <v>114</v>
      </c>
      <c r="K116" s="2"/>
    </row>
    <row r="117" spans="1:11">
      <c r="A117" s="2" t="s">
        <v>183</v>
      </c>
      <c r="B117" s="2" t="s">
        <v>184</v>
      </c>
      <c r="C117" s="5">
        <v>50.5493333333333</v>
      </c>
      <c r="D117" s="2">
        <f>RANK(C117,$C$3:$C$119)</f>
        <v>110</v>
      </c>
      <c r="E117" s="5">
        <v>43.28</v>
      </c>
      <c r="F117" s="2">
        <f>RANK(E117,$E$3:$E$119)</f>
        <v>115</v>
      </c>
      <c r="G117" s="6">
        <v>43.74</v>
      </c>
      <c r="H117" s="2">
        <f>RANK(G117,$G$3:$G$119,0)</f>
        <v>113</v>
      </c>
      <c r="I117" s="5">
        <f t="shared" si="1"/>
        <v>137.569333333333</v>
      </c>
      <c r="J117" s="2">
        <f>RANK(I117,$I$3:$I$119,0)</f>
        <v>115</v>
      </c>
      <c r="K117" s="2"/>
    </row>
    <row r="118" spans="1:11">
      <c r="A118" s="2" t="s">
        <v>185</v>
      </c>
      <c r="B118" s="2" t="s">
        <v>186</v>
      </c>
      <c r="C118" s="5">
        <v>47.6373333333333</v>
      </c>
      <c r="D118" s="2">
        <f>RANK(C118,$C$3:$C$119)</f>
        <v>115</v>
      </c>
      <c r="E118" s="5">
        <v>42.83</v>
      </c>
      <c r="F118" s="2">
        <f>RANK(E118,$E$3:$E$119)</f>
        <v>116</v>
      </c>
      <c r="G118" s="6">
        <v>41.45</v>
      </c>
      <c r="H118" s="2">
        <f>RANK(G118,$G$3:$G$119,0)</f>
        <v>116</v>
      </c>
      <c r="I118" s="5">
        <f t="shared" si="1"/>
        <v>131.917333333333</v>
      </c>
      <c r="J118" s="2">
        <f>RANK(I118,$I$3:$I$119,0)</f>
        <v>116</v>
      </c>
      <c r="K118" s="2"/>
    </row>
    <row r="119" spans="1:11">
      <c r="A119" s="4">
        <v>20167501</v>
      </c>
      <c r="B119" s="4" t="s">
        <v>187</v>
      </c>
      <c r="C119" s="5">
        <v>46.82</v>
      </c>
      <c r="D119" s="2">
        <f>RANK(C119,$C$3:$C$119)</f>
        <v>116</v>
      </c>
      <c r="E119" s="5">
        <v>33.9307692307692</v>
      </c>
      <c r="F119" s="2">
        <f>RANK(E119,$E$3:$E$119)</f>
        <v>117</v>
      </c>
      <c r="G119" s="5">
        <v>38.4</v>
      </c>
      <c r="H119" s="2">
        <f>RANK(G119,$G$3:$G$119,0)</f>
        <v>117</v>
      </c>
      <c r="I119" s="5">
        <f t="shared" si="1"/>
        <v>119.150769230769</v>
      </c>
      <c r="J119" s="2">
        <f>RANK(I119,$I$3:$I$119,0)</f>
        <v>117</v>
      </c>
      <c r="K119" s="2"/>
    </row>
  </sheetData>
  <sortState ref="A3:K119">
    <sortCondition ref="J3"/>
  </sortState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 10</cp:lastModifiedBy>
  <dcterms:created xsi:type="dcterms:W3CDTF">2017-09-23T23:27:00Z</dcterms:created>
  <cp:lastPrinted>2018-09-17T02:29:00Z</cp:lastPrinted>
  <dcterms:modified xsi:type="dcterms:W3CDTF">2019-09-07T03:17:37Z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