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<sst xmlns="http://schemas.openxmlformats.org/spreadsheetml/2006/main" count="135" uniqueCount="132">
  <si>
    <t>健康学院社会体育指导与管理专业2016级（本科）历年综合测评成绩汇总表</t>
  </si>
  <si>
    <t>学号</t>
  </si>
  <si>
    <t>姓名</t>
  </si>
  <si>
    <t>2016-2017</t>
  </si>
  <si>
    <t>名次</t>
  </si>
  <si>
    <t>2017-2018</t>
  </si>
  <si>
    <t>2018-2019</t>
  </si>
  <si>
    <t>2016-2019总成绩</t>
  </si>
  <si>
    <t>三年总排名</t>
  </si>
  <si>
    <t>签名</t>
  </si>
  <si>
    <t>高小栋</t>
  </si>
  <si>
    <t>王开放</t>
  </si>
  <si>
    <t>任雪</t>
  </si>
  <si>
    <t>王文龙</t>
  </si>
  <si>
    <t>姜梦奇</t>
  </si>
  <si>
    <t>李明</t>
  </si>
  <si>
    <t>李鑫烨</t>
  </si>
  <si>
    <t>高慧敏</t>
  </si>
  <si>
    <t>叶文枭</t>
  </si>
  <si>
    <t>孙庆利</t>
  </si>
  <si>
    <t>王玉彤</t>
  </si>
  <si>
    <t>靳丽娟</t>
  </si>
  <si>
    <t>孟静</t>
  </si>
  <si>
    <t>洪福岭</t>
  </si>
  <si>
    <t>刘璐</t>
  </si>
  <si>
    <t>吴明静</t>
  </si>
  <si>
    <t>李培发</t>
  </si>
  <si>
    <t>李宏文</t>
  </si>
  <si>
    <t>洪圣楠</t>
  </si>
  <si>
    <t>付贝贝</t>
  </si>
  <si>
    <t>张保蓉</t>
  </si>
  <si>
    <t>张莲</t>
  </si>
  <si>
    <t>赵磊</t>
  </si>
  <si>
    <t>李晨威</t>
  </si>
  <si>
    <t>庄忠泽</t>
  </si>
  <si>
    <t>王亚梅</t>
  </si>
  <si>
    <t>王彦华</t>
  </si>
  <si>
    <t>鲁广乐</t>
  </si>
  <si>
    <t>秦月晴</t>
  </si>
  <si>
    <t>贾思栋</t>
  </si>
  <si>
    <t>曲德帅</t>
  </si>
  <si>
    <t>孔雪</t>
  </si>
  <si>
    <t>胡金玲</t>
  </si>
  <si>
    <t>梁顺</t>
  </si>
  <si>
    <t>张新达</t>
  </si>
  <si>
    <t>王悦勇</t>
  </si>
  <si>
    <t>李晨旭</t>
  </si>
  <si>
    <t>高超</t>
  </si>
  <si>
    <t>黄兴泉</t>
  </si>
  <si>
    <t>唐思雨</t>
  </si>
  <si>
    <t>王鹏涛</t>
  </si>
  <si>
    <t>汪清旭</t>
  </si>
  <si>
    <t>王春杰</t>
  </si>
  <si>
    <t>刘鑫</t>
  </si>
  <si>
    <t>孔德玉</t>
  </si>
  <si>
    <t>韩滟</t>
  </si>
  <si>
    <t>王旭祥</t>
  </si>
  <si>
    <t>朱玉鑫</t>
  </si>
  <si>
    <t>霍宪东</t>
  </si>
  <si>
    <t>司家丞</t>
  </si>
  <si>
    <t>刘风涛</t>
  </si>
  <si>
    <t>乔月顺</t>
  </si>
  <si>
    <t>李天乐</t>
  </si>
  <si>
    <t>王承琳</t>
  </si>
  <si>
    <t>靳治强</t>
  </si>
  <si>
    <t>赵云凯</t>
  </si>
  <si>
    <t>单天寅</t>
  </si>
  <si>
    <t>吴笑</t>
  </si>
  <si>
    <t>杨昊锦</t>
  </si>
  <si>
    <t>20148182</t>
  </si>
  <si>
    <t>胥强</t>
  </si>
  <si>
    <t>张智尧</t>
  </si>
  <si>
    <t>韩吉航</t>
  </si>
  <si>
    <t>苏生帅</t>
  </si>
  <si>
    <t>丁官正</t>
  </si>
  <si>
    <t>田雨成</t>
  </si>
  <si>
    <t>节立立</t>
  </si>
  <si>
    <t>高哲</t>
  </si>
  <si>
    <t>安苏苏</t>
  </si>
  <si>
    <t>郑浩</t>
  </si>
  <si>
    <t>王昊</t>
  </si>
  <si>
    <t>赵达航</t>
  </si>
  <si>
    <t>张爱平</t>
  </si>
  <si>
    <t>杨兴宇</t>
  </si>
  <si>
    <t>杨琪文</t>
  </si>
  <si>
    <t>孙顺</t>
  </si>
  <si>
    <t>张道兵</t>
  </si>
  <si>
    <t>赵阳</t>
  </si>
  <si>
    <t>王昊源</t>
  </si>
  <si>
    <t>王迁浩</t>
  </si>
  <si>
    <t>臧清正</t>
  </si>
  <si>
    <t>张亚明</t>
  </si>
  <si>
    <t>刘迪</t>
  </si>
  <si>
    <t>袁晴</t>
  </si>
  <si>
    <t>刘丰雨</t>
  </si>
  <si>
    <t>常祥振</t>
  </si>
  <si>
    <t>黄凯</t>
  </si>
  <si>
    <t>王浚伊</t>
  </si>
  <si>
    <t>韩志浩</t>
  </si>
  <si>
    <t>周晨</t>
  </si>
  <si>
    <t>郭闯</t>
  </si>
  <si>
    <t>夏鑫鑫</t>
  </si>
  <si>
    <t>屈之珍</t>
  </si>
  <si>
    <t>张志程</t>
  </si>
  <si>
    <t>孙凯</t>
  </si>
  <si>
    <t>靳广括</t>
  </si>
  <si>
    <t>张辉辉</t>
  </si>
  <si>
    <t>陈皓</t>
  </si>
  <si>
    <t>赵国浩</t>
  </si>
  <si>
    <t>王洪磊</t>
  </si>
  <si>
    <t>崔永广</t>
  </si>
  <si>
    <t>朱刘建</t>
  </si>
  <si>
    <t>刘士勇</t>
  </si>
  <si>
    <t>白雪原</t>
  </si>
  <si>
    <t>李文豪</t>
  </si>
  <si>
    <t>刘典</t>
  </si>
  <si>
    <t>姜凯立</t>
  </si>
  <si>
    <t>宋兴隆</t>
  </si>
  <si>
    <t>王德坤</t>
  </si>
  <si>
    <t>鞠俊滕</t>
  </si>
  <si>
    <t>李海燕</t>
  </si>
  <si>
    <t>葛庆远</t>
  </si>
  <si>
    <t>于启航</t>
  </si>
  <si>
    <t>郑昊</t>
  </si>
  <si>
    <t>韩志勇</t>
  </si>
  <si>
    <t>陈鑫玉</t>
  </si>
  <si>
    <t>20114585</t>
  </si>
  <si>
    <t>王怀森</t>
  </si>
  <si>
    <t>王金泰</t>
  </si>
  <si>
    <t>陈星华</t>
  </si>
  <si>
    <t>申浩</t>
  </si>
  <si>
    <t>李建利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</si>
</sst>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49" fontId="3" fillId="0" borderId="3" xfId="0" applyNumberFormat="1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257175</xdr:colOff>
      <xdr:row>60</xdr:row>
      <xdr:rowOff>180975</xdr:rowOff>
    </xdr:from>
    <xdr:to>
      <xdr:col>1</xdr:col>
      <xdr:colOff>390525</xdr:colOff>
      <xdr:row>61</xdr:row>
      <xdr:rowOff>28575</xdr:rowOff>
    </xdr:to>
    <xdr:sp>
      <xdr:nvSpPr>
        <xdr:cNvPr id="2" name="__TH_B3212"/>
        <xdr:cNvSpPr txBox="1">
          <a:spLocks noChangeArrowheads="1"/>
        </xdr:cNvSpPr>
      </xdr:nvSpPr>
      <xdr:spPr>
        <a:xfrm>
          <a:off x="1069975" y="11425555"/>
          <a:ext cx="133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900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rPr>
            <a:t>名</a:t>
          </a:r>
          <a:endParaRPr lang="zh-CN" altLang="en-US" sz="900" b="0" i="0" u="none" strike="noStrike" baseline="0">
            <a:solidFill>
              <a:srgbClr val="000000"/>
            </a:solidFill>
            <a:latin typeface="黑体" panose="02010609060101010101" charset="-122"/>
            <a:ea typeface="黑体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selection activeCell="J11" sqref="J11"/>
    </sheetView>
  </sheetViews>
  <sheetFormatPr defaultColWidth="9" defaultRowHeight="13.5"/>
  <cols>
    <col min="1" max="1" width="10.6666666666667" style="1" customWidth="1"/>
    <col min="2" max="2" width="10.3333333333333" style="1" customWidth="1"/>
    <col min="3" max="3" width="13.6666666666667" style="1" customWidth="1"/>
    <col min="4" max="4" width="9" style="2"/>
    <col min="5" max="5" width="12.8916666666667" style="1" customWidth="1"/>
    <col min="6" max="6" width="9" style="2"/>
    <col min="7" max="7" width="10.3333333333333" style="1" customWidth="1"/>
    <col min="8" max="8" width="10.3333333333333" style="2" customWidth="1"/>
    <col min="9" max="9" width="15.875" style="1" customWidth="1"/>
    <col min="10" max="10" width="12.125" style="1" customWidth="1"/>
    <col min="11" max="11" width="10.5583333333333" style="1"/>
    <col min="12" max="12" width="9" style="1"/>
    <col min="13" max="13" width="12.8916666666667" style="1"/>
    <col min="14" max="16" width="9" style="1"/>
    <col min="17" max="17" width="12.8916666666667" style="1"/>
    <col min="18" max="18" width="9" style="1"/>
    <col min="19" max="19" width="12.8916666666667" style="1"/>
    <col min="20" max="16384" width="9" style="1"/>
  </cols>
  <sheetData>
    <row r="1" ht="39.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19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4</v>
      </c>
      <c r="G2" s="5" t="s">
        <v>6</v>
      </c>
      <c r="H2" s="7" t="s">
        <v>4</v>
      </c>
      <c r="I2" s="5" t="s">
        <v>7</v>
      </c>
      <c r="J2" s="5" t="s">
        <v>8</v>
      </c>
      <c r="K2" s="5" t="s">
        <v>9</v>
      </c>
    </row>
    <row r="3" ht="14.25" spans="1:11">
      <c r="A3" s="8">
        <v>20169554</v>
      </c>
      <c r="B3" s="8" t="s">
        <v>10</v>
      </c>
      <c r="C3" s="9">
        <v>59.9232</v>
      </c>
      <c r="D3" s="6">
        <f>RANK(C3,C$3:C$123,0)</f>
        <v>3</v>
      </c>
      <c r="E3" s="9">
        <v>67.0464</v>
      </c>
      <c r="F3" s="6">
        <f>RANK(E3,E$3:E$123,0)</f>
        <v>6</v>
      </c>
      <c r="G3" s="9">
        <v>76.6919090909091</v>
      </c>
      <c r="H3" s="6">
        <f>RANK(G3,G$3:G$123,0)</f>
        <v>1</v>
      </c>
      <c r="I3" s="9">
        <f t="shared" ref="I3:I66" si="0">C3+E3+G3</f>
        <v>203.661509090909</v>
      </c>
      <c r="J3" s="5">
        <f>RANK(I3,I$3:I$123,0)</f>
        <v>1</v>
      </c>
      <c r="K3" s="14"/>
    </row>
    <row r="4" ht="14.25" spans="1:11">
      <c r="A4" s="8">
        <v>20169530</v>
      </c>
      <c r="B4" s="8" t="s">
        <v>11</v>
      </c>
      <c r="C4" s="9">
        <v>60.2511111111111</v>
      </c>
      <c r="D4" s="6">
        <f>RANK(C4,C$3:C$123,0)</f>
        <v>1</v>
      </c>
      <c r="E4" s="9">
        <v>67.8545</v>
      </c>
      <c r="F4" s="6">
        <f>RANK(E4,E$3:E$123,0)</f>
        <v>2</v>
      </c>
      <c r="G4" s="9">
        <v>74.1781818181818</v>
      </c>
      <c r="H4" s="6">
        <f>RANK(G4,G$3:G$123,0)</f>
        <v>3</v>
      </c>
      <c r="I4" s="9">
        <f t="shared" si="0"/>
        <v>202.283792929293</v>
      </c>
      <c r="J4" s="5">
        <f>RANK(I4,I$3:I$123,0)</f>
        <v>2</v>
      </c>
      <c r="K4" s="14"/>
    </row>
    <row r="5" ht="14.25" spans="1:11">
      <c r="A5" s="10">
        <v>20169431</v>
      </c>
      <c r="B5" s="10" t="s">
        <v>12</v>
      </c>
      <c r="C5" s="9">
        <v>59.6935</v>
      </c>
      <c r="D5" s="6">
        <f>RANK(C5,C$3:C$123,0)</f>
        <v>5</v>
      </c>
      <c r="E5" s="9">
        <v>65.975</v>
      </c>
      <c r="F5" s="6">
        <f>RANK(E5,E$3:E$123,0)</f>
        <v>11</v>
      </c>
      <c r="G5" s="9">
        <v>72.3290909090909</v>
      </c>
      <c r="H5" s="6">
        <f>RANK(G5,G$3:G$123,0)</f>
        <v>4</v>
      </c>
      <c r="I5" s="9">
        <f t="shared" si="0"/>
        <v>197.997590909091</v>
      </c>
      <c r="J5" s="5">
        <f>RANK(I5,I$3:I$123,0)</f>
        <v>3</v>
      </c>
      <c r="K5" s="14"/>
    </row>
    <row r="6" ht="14.25" spans="1:11">
      <c r="A6" s="8">
        <v>20169524</v>
      </c>
      <c r="B6" s="8" t="s">
        <v>13</v>
      </c>
      <c r="C6" s="9">
        <v>57.9266666666666</v>
      </c>
      <c r="D6" s="6">
        <f>RANK(C6,C$3:C$123,0)</f>
        <v>11</v>
      </c>
      <c r="E6" s="9">
        <v>64.8502</v>
      </c>
      <c r="F6" s="6">
        <f>RANK(E6,E$3:E$123,0)</f>
        <v>15</v>
      </c>
      <c r="G6" s="9">
        <v>74.9522727272727</v>
      </c>
      <c r="H6" s="6">
        <f>RANK(G6,G$3:G$123,0)</f>
        <v>2</v>
      </c>
      <c r="I6" s="9">
        <f t="shared" si="0"/>
        <v>197.729139393939</v>
      </c>
      <c r="J6" s="5">
        <f>RANK(I6,I$3:I$123,0)</f>
        <v>4</v>
      </c>
      <c r="K6" s="14"/>
    </row>
    <row r="7" ht="14.25" spans="1:11">
      <c r="A7" s="10">
        <v>20169448</v>
      </c>
      <c r="B7" s="10" t="s">
        <v>14</v>
      </c>
      <c r="C7" s="9">
        <v>59.56</v>
      </c>
      <c r="D7" s="6">
        <f>RANK(C7,C$3:C$123,0)</f>
        <v>6</v>
      </c>
      <c r="E7" s="9">
        <v>67.54</v>
      </c>
      <c r="F7" s="6">
        <f>RANK(E7,E$3:E$123,0)</f>
        <v>4</v>
      </c>
      <c r="G7" s="9">
        <v>70.0872727272727</v>
      </c>
      <c r="H7" s="6">
        <f>RANK(G7,G$3:G$123,0)</f>
        <v>10</v>
      </c>
      <c r="I7" s="9">
        <f t="shared" si="0"/>
        <v>197.187272727273</v>
      </c>
      <c r="J7" s="5">
        <f>RANK(I7,I$3:I$123,0)</f>
        <v>5</v>
      </c>
      <c r="K7" s="14"/>
    </row>
    <row r="8" ht="14.25" spans="1:11">
      <c r="A8" s="8">
        <v>20169532</v>
      </c>
      <c r="B8" s="8" t="s">
        <v>15</v>
      </c>
      <c r="C8" s="9">
        <v>59.7511111111111</v>
      </c>
      <c r="D8" s="6">
        <f>RANK(C8,C$3:C$123,0)</f>
        <v>4</v>
      </c>
      <c r="E8" s="9">
        <v>64.1449</v>
      </c>
      <c r="F8" s="6">
        <f>RANK(E8,E$3:E$123,0)</f>
        <v>19</v>
      </c>
      <c r="G8" s="9">
        <v>70.975</v>
      </c>
      <c r="H8" s="6">
        <f>RANK(G8,G$3:G$123,0)</f>
        <v>5</v>
      </c>
      <c r="I8" s="9">
        <f t="shared" si="0"/>
        <v>194.871011111111</v>
      </c>
      <c r="J8" s="5">
        <f>RANK(I8,I$3:I$123,0)</f>
        <v>6</v>
      </c>
      <c r="K8" s="14"/>
    </row>
    <row r="9" ht="14.25" spans="1:11">
      <c r="A9" s="10">
        <v>20169432</v>
      </c>
      <c r="B9" s="10" t="s">
        <v>16</v>
      </c>
      <c r="C9" s="9">
        <v>58.965</v>
      </c>
      <c r="D9" s="6">
        <f>RANK(C9,C$3:C$123,0)</f>
        <v>10</v>
      </c>
      <c r="E9" s="9">
        <v>64.275</v>
      </c>
      <c r="F9" s="6">
        <f>RANK(E9,E$3:E$123,0)</f>
        <v>17</v>
      </c>
      <c r="G9" s="9">
        <v>70.4327272727272</v>
      </c>
      <c r="H9" s="6">
        <f>RANK(G9,G$3:G$123,0)</f>
        <v>7</v>
      </c>
      <c r="I9" s="9">
        <f t="shared" si="0"/>
        <v>193.672727272727</v>
      </c>
      <c r="J9" s="5">
        <f>RANK(I9,I$3:I$123,0)</f>
        <v>7</v>
      </c>
      <c r="K9" s="14"/>
    </row>
    <row r="10" ht="14.25" spans="1:11">
      <c r="A10" s="8">
        <v>20169535</v>
      </c>
      <c r="B10" s="8" t="s">
        <v>17</v>
      </c>
      <c r="C10" s="9">
        <v>58.9966666666666</v>
      </c>
      <c r="D10" s="6">
        <f>RANK(C10,C$3:C$123,0)</f>
        <v>9</v>
      </c>
      <c r="E10" s="9">
        <v>67.4248</v>
      </c>
      <c r="F10" s="6">
        <f>RANK(E10,E$3:E$123,0)</f>
        <v>5</v>
      </c>
      <c r="G10" s="9">
        <v>66.9872727272727</v>
      </c>
      <c r="H10" s="6">
        <f>RANK(G10,G$3:G$123,0)</f>
        <v>25</v>
      </c>
      <c r="I10" s="9">
        <f t="shared" si="0"/>
        <v>193.408739393939</v>
      </c>
      <c r="J10" s="5">
        <f>RANK(I10,I$3:I$123,0)</f>
        <v>8</v>
      </c>
      <c r="K10" s="14"/>
    </row>
    <row r="11" ht="14.25" spans="1:11">
      <c r="A11" s="10">
        <v>20169415</v>
      </c>
      <c r="B11" s="10" t="s">
        <v>18</v>
      </c>
      <c r="C11" s="9">
        <v>59.118</v>
      </c>
      <c r="D11" s="6">
        <f>RANK(C11,C$3:C$123,0)</f>
        <v>7</v>
      </c>
      <c r="E11" s="9">
        <v>64.235</v>
      </c>
      <c r="F11" s="6">
        <f>RANK(E11,E$3:E$123,0)</f>
        <v>18</v>
      </c>
      <c r="G11" s="9">
        <v>69.4281818181818</v>
      </c>
      <c r="H11" s="6">
        <f>RANK(G11,G$3:G$123,0)</f>
        <v>12</v>
      </c>
      <c r="I11" s="9">
        <f t="shared" si="0"/>
        <v>192.781181818182</v>
      </c>
      <c r="J11" s="5">
        <f>RANK(I11,I$3:I$123,0)</f>
        <v>9</v>
      </c>
      <c r="K11" s="14"/>
    </row>
    <row r="12" ht="14.25" spans="1:11">
      <c r="A12" s="10">
        <v>20169435</v>
      </c>
      <c r="B12" s="10" t="s">
        <v>19</v>
      </c>
      <c r="C12" s="9">
        <v>57.4265</v>
      </c>
      <c r="D12" s="6">
        <f>RANK(C12,C$3:C$123,0)</f>
        <v>16</v>
      </c>
      <c r="E12" s="9">
        <v>66.855</v>
      </c>
      <c r="F12" s="6">
        <f>RANK(E12,E$3:E$123,0)</f>
        <v>7</v>
      </c>
      <c r="G12" s="9">
        <v>68.3395454545455</v>
      </c>
      <c r="H12" s="6">
        <f>RANK(G12,G$3:G$123,0)</f>
        <v>18</v>
      </c>
      <c r="I12" s="9">
        <f t="shared" si="0"/>
        <v>192.621045454545</v>
      </c>
      <c r="J12" s="5">
        <f>RANK(I12,I$3:I$123,0)</f>
        <v>10</v>
      </c>
      <c r="K12" s="14"/>
    </row>
    <row r="13" ht="14.25" spans="1:11">
      <c r="A13" s="10">
        <v>20169447</v>
      </c>
      <c r="B13" s="10" t="s">
        <v>20</v>
      </c>
      <c r="C13" s="9">
        <v>56.019</v>
      </c>
      <c r="D13" s="6">
        <f>RANK(C13,C$3:C$123,0)</f>
        <v>29</v>
      </c>
      <c r="E13" s="9">
        <v>67.55</v>
      </c>
      <c r="F13" s="6">
        <f>RANK(E13,E$3:E$123,0)</f>
        <v>3</v>
      </c>
      <c r="G13" s="9">
        <v>68.5045454545455</v>
      </c>
      <c r="H13" s="6">
        <f>RANK(G13,G$3:G$123,0)</f>
        <v>17</v>
      </c>
      <c r="I13" s="9">
        <f t="shared" si="0"/>
        <v>192.073545454545</v>
      </c>
      <c r="J13" s="5">
        <f>RANK(I13,I$3:I$123,0)</f>
        <v>11</v>
      </c>
      <c r="K13" s="14"/>
    </row>
    <row r="14" ht="14.25" spans="1:11">
      <c r="A14" s="10">
        <v>20169450</v>
      </c>
      <c r="B14" s="10" t="s">
        <v>21</v>
      </c>
      <c r="C14" s="9">
        <v>57.7575</v>
      </c>
      <c r="D14" s="6">
        <f>RANK(C14,C$3:C$123,0)</f>
        <v>12</v>
      </c>
      <c r="E14" s="9">
        <v>66.05</v>
      </c>
      <c r="F14" s="6">
        <f>RANK(E14,E$3:E$123,0)</f>
        <v>9</v>
      </c>
      <c r="G14" s="9">
        <v>67.9118181818181</v>
      </c>
      <c r="H14" s="6">
        <f>RANK(G14,G$3:G$123,0)</f>
        <v>21</v>
      </c>
      <c r="I14" s="9">
        <f t="shared" si="0"/>
        <v>191.719318181818</v>
      </c>
      <c r="J14" s="5">
        <f>RANK(I14,I$3:I$123,0)</f>
        <v>12</v>
      </c>
      <c r="K14" s="14"/>
    </row>
    <row r="15" ht="14.25" spans="1:11">
      <c r="A15" s="10">
        <v>20169428</v>
      </c>
      <c r="B15" s="10" t="s">
        <v>22</v>
      </c>
      <c r="C15" s="9">
        <v>57.2535</v>
      </c>
      <c r="D15" s="6">
        <f>RANK(C15,C$3:C$123,0)</f>
        <v>17</v>
      </c>
      <c r="E15" s="9">
        <v>66.025</v>
      </c>
      <c r="F15" s="6">
        <f>RANK(E15,E$3:E$123,0)</f>
        <v>10</v>
      </c>
      <c r="G15" s="9">
        <v>68.2845454545455</v>
      </c>
      <c r="H15" s="6">
        <f>RANK(G15,G$3:G$123,0)</f>
        <v>19</v>
      </c>
      <c r="I15" s="9">
        <f t="shared" si="0"/>
        <v>191.563045454545</v>
      </c>
      <c r="J15" s="5">
        <f>RANK(I15,I$3:I$123,0)</f>
        <v>13</v>
      </c>
      <c r="K15" s="14"/>
    </row>
    <row r="16" ht="14.25" spans="1:11">
      <c r="A16" s="8">
        <v>20169549</v>
      </c>
      <c r="B16" s="8" t="s">
        <v>23</v>
      </c>
      <c r="C16" s="9">
        <v>55.2497777777778</v>
      </c>
      <c r="D16" s="6">
        <f>RANK(C16,C$3:C$123,0)</f>
        <v>43</v>
      </c>
      <c r="E16" s="9">
        <v>65.8494</v>
      </c>
      <c r="F16" s="6">
        <f>RANK(E16,E$3:E$123,0)</f>
        <v>12</v>
      </c>
      <c r="G16" s="9">
        <v>70.325</v>
      </c>
      <c r="H16" s="6">
        <f>RANK(G16,G$3:G$123,0)</f>
        <v>8</v>
      </c>
      <c r="I16" s="9">
        <f t="shared" si="0"/>
        <v>191.424177777778</v>
      </c>
      <c r="J16" s="5">
        <f>RANK(I16,I$3:I$123,0)</f>
        <v>14</v>
      </c>
      <c r="K16" s="14"/>
    </row>
    <row r="17" ht="14.25" spans="1:11">
      <c r="A17" s="8">
        <v>20169510</v>
      </c>
      <c r="B17" s="8" t="s">
        <v>24</v>
      </c>
      <c r="C17" s="9">
        <v>55.1455555555556</v>
      </c>
      <c r="D17" s="6">
        <f>RANK(C17,C$3:C$123,0)</f>
        <v>47</v>
      </c>
      <c r="E17" s="9">
        <v>68.5253</v>
      </c>
      <c r="F17" s="6">
        <f>RANK(E17,E$3:E$123,0)</f>
        <v>1</v>
      </c>
      <c r="G17" s="9">
        <v>67.6209090909091</v>
      </c>
      <c r="H17" s="6">
        <f>RANK(G17,G$3:G$123,0)</f>
        <v>23</v>
      </c>
      <c r="I17" s="9">
        <f t="shared" si="0"/>
        <v>191.291764646465</v>
      </c>
      <c r="J17" s="5">
        <f>RANK(I17,I$3:I$123,0)</f>
        <v>15</v>
      </c>
      <c r="K17" s="14"/>
    </row>
    <row r="18" ht="14.25" spans="1:11">
      <c r="A18" s="10">
        <v>20169433</v>
      </c>
      <c r="B18" s="10" t="s">
        <v>25</v>
      </c>
      <c r="C18" s="9">
        <v>57.535</v>
      </c>
      <c r="D18" s="6">
        <f>RANK(C18,C$3:C$123,0)</f>
        <v>15</v>
      </c>
      <c r="E18" s="9">
        <v>65.3</v>
      </c>
      <c r="F18" s="6">
        <f>RANK(E18,E$3:E$123,0)</f>
        <v>13</v>
      </c>
      <c r="G18" s="9">
        <v>67.4954545454545</v>
      </c>
      <c r="H18" s="6">
        <f>RANK(G18,G$3:G$123,0)</f>
        <v>24</v>
      </c>
      <c r="I18" s="9">
        <f t="shared" si="0"/>
        <v>190.330454545455</v>
      </c>
      <c r="J18" s="5">
        <f>RANK(I18,I$3:I$123,0)</f>
        <v>16</v>
      </c>
      <c r="K18" s="14"/>
    </row>
    <row r="19" ht="14.25" spans="1:11">
      <c r="A19" s="10">
        <v>20169424</v>
      </c>
      <c r="B19" s="10" t="s">
        <v>26</v>
      </c>
      <c r="C19" s="9">
        <v>56.24</v>
      </c>
      <c r="D19" s="6">
        <f>RANK(C19,C$3:C$123,0)</f>
        <v>26</v>
      </c>
      <c r="E19" s="9">
        <v>63.675</v>
      </c>
      <c r="F19" s="6">
        <f>RANK(E19,E$3:E$123,0)</f>
        <v>22</v>
      </c>
      <c r="G19" s="9">
        <v>70.2763636363636</v>
      </c>
      <c r="H19" s="6">
        <f>RANK(G19,G$3:G$123,0)</f>
        <v>9</v>
      </c>
      <c r="I19" s="9">
        <f t="shared" si="0"/>
        <v>190.191363636364</v>
      </c>
      <c r="J19" s="5">
        <f>RANK(I19,I$3:I$123,0)</f>
        <v>17</v>
      </c>
      <c r="K19" s="14"/>
    </row>
    <row r="20" ht="14.25" spans="1:11">
      <c r="A20" s="10">
        <v>20169404</v>
      </c>
      <c r="B20" s="10" t="s">
        <v>27</v>
      </c>
      <c r="C20" s="9">
        <v>60.057</v>
      </c>
      <c r="D20" s="6">
        <f>RANK(C20,C$3:C$123,0)</f>
        <v>2</v>
      </c>
      <c r="E20" s="9">
        <v>63.625</v>
      </c>
      <c r="F20" s="6">
        <f>RANK(E20,E$3:E$123,0)</f>
        <v>24</v>
      </c>
      <c r="G20" s="9">
        <v>65.8709090909091</v>
      </c>
      <c r="H20" s="6">
        <f>RANK(G20,G$3:G$123,0)</f>
        <v>30</v>
      </c>
      <c r="I20" s="9">
        <f t="shared" si="0"/>
        <v>189.552909090909</v>
      </c>
      <c r="J20" s="5">
        <f>RANK(I20,I$3:I$123,0)</f>
        <v>18</v>
      </c>
      <c r="K20" s="14"/>
    </row>
    <row r="21" ht="14.25" spans="1:11">
      <c r="A21" s="8">
        <v>20169559</v>
      </c>
      <c r="B21" s="8" t="s">
        <v>28</v>
      </c>
      <c r="C21" s="9">
        <v>57.7133333333333</v>
      </c>
      <c r="D21" s="6">
        <f>RANK(C21,C$3:C$123,0)</f>
        <v>13</v>
      </c>
      <c r="E21" s="9">
        <v>64.9132</v>
      </c>
      <c r="F21" s="6">
        <f>RANK(E21,E$3:E$123,0)</f>
        <v>14</v>
      </c>
      <c r="G21" s="9">
        <v>65.8363636363636</v>
      </c>
      <c r="H21" s="6">
        <f>RANK(G21,G$3:G$123,0)</f>
        <v>31</v>
      </c>
      <c r="I21" s="9">
        <f t="shared" si="0"/>
        <v>188.462896969697</v>
      </c>
      <c r="J21" s="5">
        <f>RANK(I21,I$3:I$123,0)</f>
        <v>19</v>
      </c>
      <c r="K21" s="14"/>
    </row>
    <row r="22" ht="14.25" spans="1:11">
      <c r="A22" s="10">
        <v>20169422</v>
      </c>
      <c r="B22" s="10" t="s">
        <v>29</v>
      </c>
      <c r="C22" s="9">
        <v>55.4469444444445</v>
      </c>
      <c r="D22" s="6">
        <f>RANK(C22,C$3:C$123,0)</f>
        <v>37</v>
      </c>
      <c r="E22" s="9">
        <v>63.75</v>
      </c>
      <c r="F22" s="6">
        <f>RANK(E22,E$3:E$123,0)</f>
        <v>21</v>
      </c>
      <c r="G22" s="9">
        <v>69.1495454545455</v>
      </c>
      <c r="H22" s="6">
        <f>RANK(G22,G$3:G$123,0)</f>
        <v>13</v>
      </c>
      <c r="I22" s="9">
        <f t="shared" si="0"/>
        <v>188.34648989899</v>
      </c>
      <c r="J22" s="5">
        <f>RANK(I22,I$3:I$123,0)</f>
        <v>20</v>
      </c>
      <c r="K22" s="14"/>
    </row>
    <row r="23" ht="14.25" spans="1:11">
      <c r="A23" s="10">
        <v>20169423</v>
      </c>
      <c r="B23" s="10" t="s">
        <v>30</v>
      </c>
      <c r="C23" s="9">
        <v>59.0775</v>
      </c>
      <c r="D23" s="6">
        <f>RANK(C23,C$3:C$123,0)</f>
        <v>8</v>
      </c>
      <c r="E23" s="9">
        <v>64.825</v>
      </c>
      <c r="F23" s="6">
        <f>RANK(E23,E$3:E$123,0)</f>
        <v>16</v>
      </c>
      <c r="G23" s="9">
        <v>64.3454545454545</v>
      </c>
      <c r="H23" s="6">
        <f>RANK(G23,G$3:G$123,0)</f>
        <v>41</v>
      </c>
      <c r="I23" s="9">
        <f t="shared" si="0"/>
        <v>188.247954545454</v>
      </c>
      <c r="J23" s="5">
        <f>RANK(I23,I$3:I$123,0)</f>
        <v>21</v>
      </c>
      <c r="K23" s="14"/>
    </row>
    <row r="24" ht="14.25" spans="1:11">
      <c r="A24" s="8">
        <v>20169540</v>
      </c>
      <c r="B24" s="8" t="s">
        <v>31</v>
      </c>
      <c r="C24" s="9">
        <v>57.03</v>
      </c>
      <c r="D24" s="6">
        <f>RANK(C24,C$3:C$123,0)</f>
        <v>20</v>
      </c>
      <c r="E24" s="9">
        <v>63.2248</v>
      </c>
      <c r="F24" s="6">
        <f>RANK(E24,E$3:E$123,0)</f>
        <v>27</v>
      </c>
      <c r="G24" s="9">
        <v>66.2181818181818</v>
      </c>
      <c r="H24" s="6">
        <f>RANK(G24,G$3:G$123,0)</f>
        <v>28</v>
      </c>
      <c r="I24" s="9">
        <f t="shared" si="0"/>
        <v>186.472981818182</v>
      </c>
      <c r="J24" s="5">
        <f>RANK(I24,I$3:I$123,0)</f>
        <v>22</v>
      </c>
      <c r="K24" s="14"/>
    </row>
    <row r="25" ht="14.25" spans="1:11">
      <c r="A25" s="10">
        <v>20169458</v>
      </c>
      <c r="B25" s="10" t="s">
        <v>32</v>
      </c>
      <c r="C25" s="9">
        <v>56.0185</v>
      </c>
      <c r="D25" s="6">
        <f>RANK(C25,C$3:C$123,0)</f>
        <v>30</v>
      </c>
      <c r="E25" s="9">
        <v>61.65</v>
      </c>
      <c r="F25" s="6">
        <f>RANK(E25,E$3:E$123,0)</f>
        <v>38</v>
      </c>
      <c r="G25" s="9">
        <v>68.7963636363636</v>
      </c>
      <c r="H25" s="6">
        <f>RANK(G25,G$3:G$123,0)</f>
        <v>15</v>
      </c>
      <c r="I25" s="9">
        <f t="shared" si="0"/>
        <v>186.464863636364</v>
      </c>
      <c r="J25" s="5">
        <f>RANK(I25,I$3:I$123,0)</f>
        <v>23</v>
      </c>
      <c r="K25" s="14"/>
    </row>
    <row r="26" ht="14.25" spans="1:11">
      <c r="A26" s="10">
        <v>20169429</v>
      </c>
      <c r="B26" s="10" t="s">
        <v>33</v>
      </c>
      <c r="C26" s="9">
        <v>55.622</v>
      </c>
      <c r="D26" s="6">
        <f>RANK(C26,C$3:C$123,0)</f>
        <v>35</v>
      </c>
      <c r="E26" s="9">
        <v>62.55</v>
      </c>
      <c r="F26" s="6">
        <f>RANK(E26,E$3:E$123,0)</f>
        <v>31</v>
      </c>
      <c r="G26" s="9">
        <v>67.9663636363636</v>
      </c>
      <c r="H26" s="6">
        <f>RANK(G26,G$3:G$123,0)</f>
        <v>20</v>
      </c>
      <c r="I26" s="9">
        <f t="shared" si="0"/>
        <v>186.138363636364</v>
      </c>
      <c r="J26" s="5">
        <f>RANK(I26,I$3:I$123,0)</f>
        <v>24</v>
      </c>
      <c r="K26" s="14"/>
    </row>
    <row r="27" ht="14.25" spans="1:11">
      <c r="A27" s="10">
        <v>20169455</v>
      </c>
      <c r="B27" s="10" t="s">
        <v>34</v>
      </c>
      <c r="C27" s="9">
        <v>56.056</v>
      </c>
      <c r="D27" s="6">
        <f>RANK(C27,C$3:C$123,0)</f>
        <v>28</v>
      </c>
      <c r="E27" s="9">
        <v>60.475</v>
      </c>
      <c r="F27" s="6">
        <f>RANK(E27,E$3:E$123,0)</f>
        <v>49</v>
      </c>
      <c r="G27" s="9">
        <v>68.7227272727273</v>
      </c>
      <c r="H27" s="6">
        <f>RANK(G27,G$3:G$123,0)</f>
        <v>16</v>
      </c>
      <c r="I27" s="9">
        <f t="shared" si="0"/>
        <v>185.253727272727</v>
      </c>
      <c r="J27" s="5">
        <f>RANK(I27,I$3:I$123,0)</f>
        <v>25</v>
      </c>
      <c r="K27" s="14"/>
    </row>
    <row r="28" ht="14.25" spans="1:11">
      <c r="A28" s="10">
        <v>20169451</v>
      </c>
      <c r="B28" s="10" t="s">
        <v>35</v>
      </c>
      <c r="C28" s="9">
        <v>56.3175</v>
      </c>
      <c r="D28" s="6">
        <f>RANK(C28,C$3:C$123,0)</f>
        <v>25</v>
      </c>
      <c r="E28" s="9">
        <v>66.625</v>
      </c>
      <c r="F28" s="6">
        <f>RANK(E28,E$3:E$123,0)</f>
        <v>8</v>
      </c>
      <c r="G28" s="9">
        <v>62.3090909090909</v>
      </c>
      <c r="H28" s="6">
        <f>RANK(G28,G$3:G$123,0)</f>
        <v>55</v>
      </c>
      <c r="I28" s="9">
        <f t="shared" si="0"/>
        <v>185.251590909091</v>
      </c>
      <c r="J28" s="5">
        <f>RANK(I28,I$3:I$123,0)</f>
        <v>26</v>
      </c>
      <c r="K28" s="14"/>
    </row>
    <row r="29" ht="14.25" spans="1:11">
      <c r="A29" s="10">
        <v>20169406</v>
      </c>
      <c r="B29" s="10" t="s">
        <v>36</v>
      </c>
      <c r="C29" s="9">
        <v>54.869</v>
      </c>
      <c r="D29" s="6">
        <f>RANK(C29,C$3:C$123,0)</f>
        <v>49</v>
      </c>
      <c r="E29" s="9">
        <v>59.485</v>
      </c>
      <c r="F29" s="6">
        <f>RANK(E29,E$3:E$123,0)</f>
        <v>57</v>
      </c>
      <c r="G29" s="9">
        <v>70.8328181818182</v>
      </c>
      <c r="H29" s="6">
        <f>RANK(G29,G$3:G$123,0)</f>
        <v>6</v>
      </c>
      <c r="I29" s="9">
        <f t="shared" si="0"/>
        <v>185.186818181818</v>
      </c>
      <c r="J29" s="5">
        <f>RANK(I29,I$3:I$123,0)</f>
        <v>27</v>
      </c>
      <c r="K29" s="14"/>
    </row>
    <row r="30" ht="14.25" spans="1:11">
      <c r="A30" s="8">
        <v>20169543</v>
      </c>
      <c r="B30" s="8" t="s">
        <v>37</v>
      </c>
      <c r="C30" s="9">
        <v>57.7066666666666</v>
      </c>
      <c r="D30" s="6">
        <f>RANK(C30,C$3:C$123,0)</f>
        <v>14</v>
      </c>
      <c r="E30" s="9">
        <v>61.8496</v>
      </c>
      <c r="F30" s="6">
        <f>RANK(E30,E$3:E$123,0)</f>
        <v>36</v>
      </c>
      <c r="G30" s="9">
        <v>65.4454545454545</v>
      </c>
      <c r="H30" s="6">
        <f>RANK(G30,G$3:G$123,0)</f>
        <v>36</v>
      </c>
      <c r="I30" s="9">
        <f t="shared" si="0"/>
        <v>185.001721212121</v>
      </c>
      <c r="J30" s="5">
        <f>RANK(I30,I$3:I$123,0)</f>
        <v>28</v>
      </c>
      <c r="K30" s="14"/>
    </row>
    <row r="31" ht="14.25" spans="1:11">
      <c r="A31" s="10">
        <v>20169416</v>
      </c>
      <c r="B31" s="10" t="s">
        <v>38</v>
      </c>
      <c r="C31" s="9">
        <v>56.132</v>
      </c>
      <c r="D31" s="6">
        <f>RANK(C31,C$3:C$123,0)</f>
        <v>27</v>
      </c>
      <c r="E31" s="9">
        <v>63.25</v>
      </c>
      <c r="F31" s="6">
        <f>RANK(E31,E$3:E$123,0)</f>
        <v>26</v>
      </c>
      <c r="G31" s="9">
        <v>65.5818181818181</v>
      </c>
      <c r="H31" s="6">
        <f>RANK(G31,G$3:G$123,0)</f>
        <v>34</v>
      </c>
      <c r="I31" s="9">
        <f t="shared" si="0"/>
        <v>184.963818181818</v>
      </c>
      <c r="J31" s="5">
        <f>RANK(I31,I$3:I$123,0)</f>
        <v>29</v>
      </c>
      <c r="K31" s="14"/>
    </row>
    <row r="32" ht="14.25" spans="1:11">
      <c r="A32" s="8">
        <v>20169504</v>
      </c>
      <c r="B32" s="8" t="s">
        <v>24</v>
      </c>
      <c r="C32" s="9">
        <v>53.0644444444444</v>
      </c>
      <c r="D32" s="6">
        <f>RANK(C32,C$3:C$123,0)</f>
        <v>72</v>
      </c>
      <c r="E32" s="9">
        <v>63.9752</v>
      </c>
      <c r="F32" s="6">
        <f>RANK(E32,E$3:E$123,0)</f>
        <v>20</v>
      </c>
      <c r="G32" s="9">
        <v>66.9545454545455</v>
      </c>
      <c r="H32" s="6">
        <f>RANK(G32,G$3:G$123,0)</f>
        <v>26</v>
      </c>
      <c r="I32" s="9">
        <f t="shared" si="0"/>
        <v>183.99418989899</v>
      </c>
      <c r="J32" s="5">
        <f>RANK(I32,I$3:I$123,0)</f>
        <v>30</v>
      </c>
      <c r="K32" s="14"/>
    </row>
    <row r="33" ht="14.25" spans="1:11">
      <c r="A33" s="10">
        <v>20169434</v>
      </c>
      <c r="B33" s="10" t="s">
        <v>39</v>
      </c>
      <c r="C33" s="9">
        <v>55.748</v>
      </c>
      <c r="D33" s="6">
        <f>RANK(C33,C$3:C$123,0)</f>
        <v>32</v>
      </c>
      <c r="E33" s="9">
        <v>61.85</v>
      </c>
      <c r="F33" s="6">
        <f>RANK(E33,E$3:E$123,0)</f>
        <v>35</v>
      </c>
      <c r="G33" s="9">
        <v>65.9227272727273</v>
      </c>
      <c r="H33" s="6">
        <f>RANK(G33,G$3:G$123,0)</f>
        <v>29</v>
      </c>
      <c r="I33" s="9">
        <f t="shared" si="0"/>
        <v>183.520727272727</v>
      </c>
      <c r="J33" s="5">
        <f>RANK(I33,I$3:I$123,0)</f>
        <v>31</v>
      </c>
      <c r="K33" s="14"/>
    </row>
    <row r="34" ht="14.25" spans="1:11">
      <c r="A34" s="10">
        <v>20169408</v>
      </c>
      <c r="B34" s="10" t="s">
        <v>40</v>
      </c>
      <c r="C34" s="9">
        <v>57.09</v>
      </c>
      <c r="D34" s="6">
        <f>RANK(C34,C$3:C$123,0)</f>
        <v>19</v>
      </c>
      <c r="E34" s="9">
        <v>61.94</v>
      </c>
      <c r="F34" s="6">
        <f>RANK(E34,E$3:E$123,0)</f>
        <v>34</v>
      </c>
      <c r="G34" s="9">
        <v>62.8818181818181</v>
      </c>
      <c r="H34" s="6">
        <f>RANK(G34,G$3:G$123,0)</f>
        <v>50</v>
      </c>
      <c r="I34" s="9">
        <f t="shared" si="0"/>
        <v>181.911818181818</v>
      </c>
      <c r="J34" s="5">
        <f>RANK(I34,I$3:I$123,0)</f>
        <v>32</v>
      </c>
      <c r="K34" s="14"/>
    </row>
    <row r="35" ht="14.25" spans="1:11">
      <c r="A35" s="10">
        <v>20169420</v>
      </c>
      <c r="B35" s="10" t="s">
        <v>41</v>
      </c>
      <c r="C35" s="9">
        <v>55.189</v>
      </c>
      <c r="D35" s="6">
        <f>RANK(C35,C$3:C$123,0)</f>
        <v>45</v>
      </c>
      <c r="E35" s="9">
        <v>61.325</v>
      </c>
      <c r="F35" s="6">
        <f>RANK(E35,E$3:E$123,0)</f>
        <v>43</v>
      </c>
      <c r="G35" s="9">
        <v>65.0681818181818</v>
      </c>
      <c r="H35" s="6">
        <f>RANK(G35,G$3:G$123,0)</f>
        <v>38</v>
      </c>
      <c r="I35" s="9">
        <f t="shared" si="0"/>
        <v>181.582181818182</v>
      </c>
      <c r="J35" s="5">
        <f>RANK(I35,I$3:I$123,0)</f>
        <v>33</v>
      </c>
      <c r="K35" s="14"/>
    </row>
    <row r="36" ht="14.25" spans="1:11">
      <c r="A36" s="8">
        <v>20169546</v>
      </c>
      <c r="B36" s="8" t="s">
        <v>42</v>
      </c>
      <c r="C36" s="9">
        <v>51.8533333333334</v>
      </c>
      <c r="D36" s="6">
        <f>RANK(C36,C$3:C$123,0)</f>
        <v>87</v>
      </c>
      <c r="E36" s="9">
        <v>60.7748</v>
      </c>
      <c r="F36" s="6">
        <f>RANK(E36,E$3:E$123,0)</f>
        <v>47</v>
      </c>
      <c r="G36" s="9">
        <v>68.8272727272727</v>
      </c>
      <c r="H36" s="6">
        <f>RANK(G36,G$3:G$123,0)</f>
        <v>14</v>
      </c>
      <c r="I36" s="9">
        <f t="shared" si="0"/>
        <v>181.455406060606</v>
      </c>
      <c r="J36" s="5">
        <f>RANK(I36,I$3:I$123,0)</f>
        <v>34</v>
      </c>
      <c r="K36" s="14"/>
    </row>
    <row r="37" ht="14.25" spans="1:11">
      <c r="A37" s="8">
        <v>20169519</v>
      </c>
      <c r="B37" s="8" t="s">
        <v>43</v>
      </c>
      <c r="C37" s="9">
        <v>56.6633333333334</v>
      </c>
      <c r="D37" s="6">
        <f>RANK(C37,C$3:C$123,0)</f>
        <v>21</v>
      </c>
      <c r="E37" s="9">
        <v>58.6249</v>
      </c>
      <c r="F37" s="6">
        <f>RANK(E37,E$3:E$123,0)</f>
        <v>65</v>
      </c>
      <c r="G37" s="9">
        <v>65.7727272727273</v>
      </c>
      <c r="H37" s="6">
        <f>RANK(G37,G$3:G$123,0)</f>
        <v>32</v>
      </c>
      <c r="I37" s="9">
        <f t="shared" si="0"/>
        <v>181.060960606061</v>
      </c>
      <c r="J37" s="5">
        <f>RANK(I37,I$3:I$123,0)</f>
        <v>35</v>
      </c>
      <c r="K37" s="14"/>
    </row>
    <row r="38" ht="14.25" spans="1:11">
      <c r="A38" s="8">
        <v>20169507</v>
      </c>
      <c r="B38" s="8" t="s">
        <v>44</v>
      </c>
      <c r="C38" s="9">
        <v>55.2822222222222</v>
      </c>
      <c r="D38" s="6">
        <f>RANK(C38,C$3:C$123,0)</f>
        <v>42</v>
      </c>
      <c r="E38" s="9">
        <v>63.0751</v>
      </c>
      <c r="F38" s="6">
        <f>RANK(E38,E$3:E$123,0)</f>
        <v>28</v>
      </c>
      <c r="G38" s="9">
        <v>62.6</v>
      </c>
      <c r="H38" s="6">
        <f>RANK(G38,G$3:G$123,0)</f>
        <v>53</v>
      </c>
      <c r="I38" s="9">
        <f t="shared" si="0"/>
        <v>180.957322222222</v>
      </c>
      <c r="J38" s="5">
        <f>RANK(I38,I$3:I$123,0)</f>
        <v>36</v>
      </c>
      <c r="K38" s="14"/>
    </row>
    <row r="39" ht="14.25" spans="1:11">
      <c r="A39" s="8">
        <v>20169550</v>
      </c>
      <c r="B39" s="8" t="s">
        <v>45</v>
      </c>
      <c r="C39" s="9">
        <v>55.7408888888889</v>
      </c>
      <c r="D39" s="6">
        <f>RANK(C39,C$3:C$123,0)</f>
        <v>33</v>
      </c>
      <c r="E39" s="9">
        <v>63.6444</v>
      </c>
      <c r="F39" s="6">
        <f>RANK(E39,E$3:E$123,0)</f>
        <v>23</v>
      </c>
      <c r="G39" s="9">
        <v>61.5363636363636</v>
      </c>
      <c r="H39" s="6">
        <f>RANK(G39,G$3:G$123,0)</f>
        <v>64</v>
      </c>
      <c r="I39" s="9">
        <f t="shared" si="0"/>
        <v>180.921652525253</v>
      </c>
      <c r="J39" s="5">
        <f>RANK(I39,I$3:I$123,0)</f>
        <v>37</v>
      </c>
      <c r="K39" s="14"/>
    </row>
    <row r="40" ht="14.25" spans="1:11">
      <c r="A40" s="8">
        <v>20169526</v>
      </c>
      <c r="B40" s="8" t="s">
        <v>46</v>
      </c>
      <c r="C40" s="9">
        <v>56.5930555555556</v>
      </c>
      <c r="D40" s="6">
        <f>RANK(C40,C$3:C$123,0)</f>
        <v>22</v>
      </c>
      <c r="E40" s="9">
        <v>61.3954</v>
      </c>
      <c r="F40" s="6">
        <f>RANK(E40,E$3:E$123,0)</f>
        <v>41</v>
      </c>
      <c r="G40" s="9">
        <v>62.2909090909091</v>
      </c>
      <c r="H40" s="6">
        <f>RANK(G40,G$3:G$123,0)</f>
        <v>56</v>
      </c>
      <c r="I40" s="9">
        <f t="shared" si="0"/>
        <v>180.279364646465</v>
      </c>
      <c r="J40" s="5">
        <f>RANK(I40,I$3:I$123,0)</f>
        <v>38</v>
      </c>
      <c r="K40" s="14"/>
    </row>
    <row r="41" ht="14.25" spans="1:11">
      <c r="A41" s="10">
        <v>20169436</v>
      </c>
      <c r="B41" s="10" t="s">
        <v>47</v>
      </c>
      <c r="C41" s="9">
        <v>53.752</v>
      </c>
      <c r="D41" s="6">
        <f>RANK(C41,C$3:C$123,0)</f>
        <v>62</v>
      </c>
      <c r="E41" s="9">
        <v>58.55</v>
      </c>
      <c r="F41" s="6">
        <f>RANK(E41,E$3:E$123,0)</f>
        <v>66</v>
      </c>
      <c r="G41" s="9">
        <v>67.8845454545455</v>
      </c>
      <c r="H41" s="6">
        <f>RANK(G41,G$3:G$123,0)</f>
        <v>22</v>
      </c>
      <c r="I41" s="9">
        <f t="shared" si="0"/>
        <v>180.186545454545</v>
      </c>
      <c r="J41" s="5">
        <f>RANK(I41,I$3:I$123,0)</f>
        <v>39</v>
      </c>
      <c r="K41" s="14"/>
    </row>
    <row r="42" ht="14.25" spans="1:11">
      <c r="A42" s="8">
        <v>20169533</v>
      </c>
      <c r="B42" s="8" t="s">
        <v>48</v>
      </c>
      <c r="C42" s="9">
        <v>53.4277777777778</v>
      </c>
      <c r="D42" s="6">
        <f>RANK(C42,C$3:C$123,0)</f>
        <v>67</v>
      </c>
      <c r="E42" s="9">
        <v>62.0249</v>
      </c>
      <c r="F42" s="6">
        <f>RANK(E42,E$3:E$123,0)</f>
        <v>33</v>
      </c>
      <c r="G42" s="9">
        <v>64.5227272727273</v>
      </c>
      <c r="H42" s="6">
        <f>RANK(G42,G$3:G$123,0)</f>
        <v>40</v>
      </c>
      <c r="I42" s="9">
        <f t="shared" si="0"/>
        <v>179.975405050505</v>
      </c>
      <c r="J42" s="5">
        <f>RANK(I42,I$3:I$123,0)</f>
        <v>40</v>
      </c>
      <c r="K42" s="14"/>
    </row>
    <row r="43" ht="14.25" spans="1:11">
      <c r="A43" s="10">
        <v>20169427</v>
      </c>
      <c r="B43" s="10" t="s">
        <v>49</v>
      </c>
      <c r="C43" s="9">
        <v>53.1535</v>
      </c>
      <c r="D43" s="6">
        <f>RANK(C43,C$3:C$123,0)</f>
        <v>71</v>
      </c>
      <c r="E43" s="9">
        <v>60.85</v>
      </c>
      <c r="F43" s="6">
        <f>RANK(E43,E$3:E$123,0)</f>
        <v>45</v>
      </c>
      <c r="G43" s="9">
        <v>65.5572727272727</v>
      </c>
      <c r="H43" s="6">
        <f>RANK(G43,G$3:G$123,0)</f>
        <v>35</v>
      </c>
      <c r="I43" s="9">
        <f t="shared" si="0"/>
        <v>179.560772727273</v>
      </c>
      <c r="J43" s="5">
        <f>RANK(I43,I$3:I$123,0)</f>
        <v>41</v>
      </c>
      <c r="K43" s="14"/>
    </row>
    <row r="44" ht="14.25" spans="1:11">
      <c r="A44" s="10">
        <v>20169414</v>
      </c>
      <c r="B44" s="10" t="s">
        <v>50</v>
      </c>
      <c r="C44" s="9">
        <v>55.566</v>
      </c>
      <c r="D44" s="6">
        <f>RANK(C44,C$3:C$123,0)</f>
        <v>36</v>
      </c>
      <c r="E44" s="9">
        <v>61.435</v>
      </c>
      <c r="F44" s="6">
        <f>RANK(E44,E$3:E$123,0)</f>
        <v>40</v>
      </c>
      <c r="G44" s="9">
        <v>62.3863636363636</v>
      </c>
      <c r="H44" s="6">
        <f>RANK(G44,G$3:G$123,0)</f>
        <v>54</v>
      </c>
      <c r="I44" s="9">
        <f t="shared" si="0"/>
        <v>179.387363636364</v>
      </c>
      <c r="J44" s="5">
        <f>RANK(I44,I$3:I$123,0)</f>
        <v>42</v>
      </c>
      <c r="K44" s="14"/>
    </row>
    <row r="45" ht="14.25" spans="1:11">
      <c r="A45" s="10">
        <v>20169454</v>
      </c>
      <c r="B45" s="10" t="s">
        <v>51</v>
      </c>
      <c r="C45" s="9">
        <v>55.37</v>
      </c>
      <c r="D45" s="6">
        <f>RANK(C45,C$3:C$123,0)</f>
        <v>39</v>
      </c>
      <c r="E45" s="9">
        <v>60.72</v>
      </c>
      <c r="F45" s="6">
        <f>RANK(E45,E$3:E$123,0)</f>
        <v>48</v>
      </c>
      <c r="G45" s="9">
        <v>63.1118181818182</v>
      </c>
      <c r="H45" s="6">
        <f>RANK(G45,G$3:G$123,0)</f>
        <v>48</v>
      </c>
      <c r="I45" s="9">
        <f t="shared" si="0"/>
        <v>179.201818181818</v>
      </c>
      <c r="J45" s="5">
        <f>RANK(I45,I$3:I$123,0)</f>
        <v>43</v>
      </c>
      <c r="K45" s="14"/>
    </row>
    <row r="46" ht="14.25" spans="1:11">
      <c r="A46" s="8">
        <v>20169525</v>
      </c>
      <c r="B46" s="8" t="s">
        <v>52</v>
      </c>
      <c r="C46" s="9">
        <v>53.5666666666666</v>
      </c>
      <c r="D46" s="6">
        <f>RANK(C46,C$3:C$123,0)</f>
        <v>65</v>
      </c>
      <c r="E46" s="9">
        <v>59.4501</v>
      </c>
      <c r="F46" s="6">
        <f>RANK(E46,E$3:E$123,0)</f>
        <v>60</v>
      </c>
      <c r="G46" s="9">
        <v>65.7136363636364</v>
      </c>
      <c r="H46" s="6">
        <f>RANK(G46,G$3:G$123,0)</f>
        <v>33</v>
      </c>
      <c r="I46" s="9">
        <f t="shared" si="0"/>
        <v>178.730403030303</v>
      </c>
      <c r="J46" s="5">
        <f>RANK(I46,I$3:I$123,0)</f>
        <v>44</v>
      </c>
      <c r="K46" s="14"/>
    </row>
    <row r="47" ht="14.25" spans="1:11">
      <c r="A47" s="10">
        <v>20169439</v>
      </c>
      <c r="B47" s="10" t="s">
        <v>53</v>
      </c>
      <c r="C47" s="9">
        <v>55.341</v>
      </c>
      <c r="D47" s="6">
        <f>RANK(C47,C$3:C$123,0)</f>
        <v>40</v>
      </c>
      <c r="E47" s="9">
        <v>61.35</v>
      </c>
      <c r="F47" s="6">
        <f>RANK(E47,E$3:E$123,0)</f>
        <v>42</v>
      </c>
      <c r="G47" s="9">
        <v>61.7390909090909</v>
      </c>
      <c r="H47" s="6">
        <f>RANK(G47,G$3:G$123,0)</f>
        <v>60</v>
      </c>
      <c r="I47" s="9">
        <f t="shared" si="0"/>
        <v>178.430090909091</v>
      </c>
      <c r="J47" s="5">
        <f>RANK(I47,I$3:I$123,0)</f>
        <v>45</v>
      </c>
      <c r="K47" s="14"/>
    </row>
    <row r="48" ht="14.25" spans="1:11">
      <c r="A48" s="10">
        <v>20169421</v>
      </c>
      <c r="B48" s="10" t="s">
        <v>54</v>
      </c>
      <c r="C48" s="9">
        <v>54.9022222222222</v>
      </c>
      <c r="D48" s="6">
        <f>RANK(C48,C$3:C$123,0)</f>
        <v>48</v>
      </c>
      <c r="E48" s="9">
        <v>60.45</v>
      </c>
      <c r="F48" s="6">
        <f>RANK(E48,E$3:E$123,0)</f>
        <v>50</v>
      </c>
      <c r="G48" s="9">
        <v>62.8718181818181</v>
      </c>
      <c r="H48" s="6">
        <f>RANK(G48,G$3:G$123,0)</f>
        <v>51</v>
      </c>
      <c r="I48" s="9">
        <f t="shared" si="0"/>
        <v>178.22404040404</v>
      </c>
      <c r="J48" s="5">
        <f>RANK(I48,I$3:I$123,0)</f>
        <v>46</v>
      </c>
      <c r="K48" s="14"/>
    </row>
    <row r="49" ht="14.25" spans="1:11">
      <c r="A49" s="8">
        <v>20169539</v>
      </c>
      <c r="B49" s="8" t="s">
        <v>55</v>
      </c>
      <c r="C49" s="9">
        <v>50.8933333333333</v>
      </c>
      <c r="D49" s="6">
        <f>RANK(C49,C$3:C$123,0)</f>
        <v>102</v>
      </c>
      <c r="E49" s="9">
        <v>63.4999</v>
      </c>
      <c r="F49" s="6">
        <f>RANK(E49,E$3:E$123,0)</f>
        <v>25</v>
      </c>
      <c r="G49" s="9">
        <v>63.6863636363636</v>
      </c>
      <c r="H49" s="6">
        <f>RANK(G49,G$3:G$123,0)</f>
        <v>44</v>
      </c>
      <c r="I49" s="9">
        <f t="shared" si="0"/>
        <v>178.079596969697</v>
      </c>
      <c r="J49" s="5">
        <f>RANK(I49,I$3:I$123,0)</f>
        <v>47</v>
      </c>
      <c r="K49" s="14"/>
    </row>
    <row r="50" ht="14.25" spans="1:11">
      <c r="A50" s="8">
        <v>20169545</v>
      </c>
      <c r="B50" s="8" t="s">
        <v>56</v>
      </c>
      <c r="C50" s="9">
        <v>56.4866666666666</v>
      </c>
      <c r="D50" s="6">
        <f>RANK(C50,C$3:C$123,0)</f>
        <v>23</v>
      </c>
      <c r="E50" s="9">
        <v>61.0248</v>
      </c>
      <c r="F50" s="6">
        <f>RANK(E50,E$3:E$123,0)</f>
        <v>44</v>
      </c>
      <c r="G50" s="9">
        <v>60.5409090909091</v>
      </c>
      <c r="H50" s="6">
        <f>RANK(G50,G$3:G$123,0)</f>
        <v>72</v>
      </c>
      <c r="I50" s="9">
        <f t="shared" si="0"/>
        <v>178.052375757576</v>
      </c>
      <c r="J50" s="5">
        <f>RANK(I50,I$3:I$123,0)</f>
        <v>48</v>
      </c>
      <c r="K50" s="14"/>
    </row>
    <row r="51" ht="14.25" spans="1:11">
      <c r="A51" s="10">
        <v>20169425</v>
      </c>
      <c r="B51" s="10" t="s">
        <v>57</v>
      </c>
      <c r="C51" s="9">
        <v>52.8675</v>
      </c>
      <c r="D51" s="6">
        <f>RANK(C51,C$3:C$123,0)</f>
        <v>74</v>
      </c>
      <c r="E51" s="9">
        <v>58.2</v>
      </c>
      <c r="F51" s="6">
        <f>RANK(E51,E$3:E$123,0)</f>
        <v>72</v>
      </c>
      <c r="G51" s="9">
        <v>66.9045454545455</v>
      </c>
      <c r="H51" s="6">
        <f>RANK(G51,G$3:G$123,0)</f>
        <v>27</v>
      </c>
      <c r="I51" s="9">
        <f t="shared" si="0"/>
        <v>177.972045454545</v>
      </c>
      <c r="J51" s="5">
        <f>RANK(I51,I$3:I$123,0)</f>
        <v>49</v>
      </c>
      <c r="K51" s="14"/>
    </row>
    <row r="52" ht="14.25" spans="1:11">
      <c r="A52" s="10">
        <v>20169402</v>
      </c>
      <c r="B52" s="10" t="s">
        <v>58</v>
      </c>
      <c r="C52" s="9">
        <v>54.8606666666667</v>
      </c>
      <c r="D52" s="6">
        <f>RANK(C52,C$3:C$123,0)</f>
        <v>50</v>
      </c>
      <c r="E52" s="9">
        <v>61.7</v>
      </c>
      <c r="F52" s="6">
        <f>RANK(E52,E$3:E$123,0)</f>
        <v>37</v>
      </c>
      <c r="G52" s="9">
        <v>61.3186363636364</v>
      </c>
      <c r="H52" s="6">
        <f>RANK(G52,G$3:G$123,0)</f>
        <v>65</v>
      </c>
      <c r="I52" s="9">
        <f t="shared" si="0"/>
        <v>177.879303030303</v>
      </c>
      <c r="J52" s="5">
        <f>RANK(I52,I$3:I$123,0)</f>
        <v>50</v>
      </c>
      <c r="K52" s="14"/>
    </row>
    <row r="53" ht="14.25" spans="1:11">
      <c r="A53" s="8">
        <v>20169542</v>
      </c>
      <c r="B53" s="8" t="s">
        <v>59</v>
      </c>
      <c r="C53" s="9">
        <v>51.9155555555556</v>
      </c>
      <c r="D53" s="6">
        <f>RANK(C53,C$3:C$123,0)</f>
        <v>85</v>
      </c>
      <c r="E53" s="9">
        <v>60.8</v>
      </c>
      <c r="F53" s="6">
        <f>RANK(E53,E$3:E$123,0)</f>
        <v>46</v>
      </c>
      <c r="G53" s="9">
        <v>65.0363636363636</v>
      </c>
      <c r="H53" s="6">
        <f>RANK(G53,G$3:G$123,0)</f>
        <v>39</v>
      </c>
      <c r="I53" s="9">
        <f t="shared" si="0"/>
        <v>177.751919191919</v>
      </c>
      <c r="J53" s="5">
        <f>RANK(I53,I$3:I$123,0)</f>
        <v>51</v>
      </c>
      <c r="K53" s="14"/>
    </row>
    <row r="54" ht="14.25" spans="1:11">
      <c r="A54" s="8">
        <v>20169553</v>
      </c>
      <c r="B54" s="8" t="s">
        <v>60</v>
      </c>
      <c r="C54" s="9">
        <v>55.7666666666666</v>
      </c>
      <c r="D54" s="6">
        <f>RANK(C54,C$3:C$123,0)</f>
        <v>31</v>
      </c>
      <c r="E54" s="9">
        <v>56.7746</v>
      </c>
      <c r="F54" s="6">
        <f>RANK(E54,E$3:E$123,0)</f>
        <v>82</v>
      </c>
      <c r="G54" s="9">
        <v>65.1863636363636</v>
      </c>
      <c r="H54" s="6">
        <f>RANK(G54,G$3:G$123,0)</f>
        <v>37</v>
      </c>
      <c r="I54" s="9">
        <f t="shared" si="0"/>
        <v>177.72763030303</v>
      </c>
      <c r="J54" s="5">
        <f>RANK(I54,I$3:I$123,0)</f>
        <v>52</v>
      </c>
      <c r="K54" s="14"/>
    </row>
    <row r="55" ht="14.25" spans="1:11">
      <c r="A55" s="8">
        <v>20169551</v>
      </c>
      <c r="B55" s="8" t="s">
        <v>61</v>
      </c>
      <c r="C55" s="9">
        <v>53.4811111111111</v>
      </c>
      <c r="D55" s="6">
        <f>RANK(C55,C$3:C$123,0)</f>
        <v>66</v>
      </c>
      <c r="E55" s="9">
        <v>59.9247</v>
      </c>
      <c r="F55" s="6">
        <f>RANK(E55,E$3:E$123,0)</f>
        <v>52</v>
      </c>
      <c r="G55" s="9">
        <v>64.25</v>
      </c>
      <c r="H55" s="6">
        <f>RANK(G55,G$3:G$123,0)</f>
        <v>42</v>
      </c>
      <c r="I55" s="9">
        <f t="shared" si="0"/>
        <v>177.655811111111</v>
      </c>
      <c r="J55" s="5">
        <f>RANK(I55,I$3:I$123,0)</f>
        <v>53</v>
      </c>
      <c r="K55" s="14"/>
    </row>
    <row r="56" ht="14.25" spans="1:11">
      <c r="A56" s="8">
        <v>20169536</v>
      </c>
      <c r="B56" s="8" t="s">
        <v>62</v>
      </c>
      <c r="C56" s="9">
        <v>51.4466666666666</v>
      </c>
      <c r="D56" s="6">
        <f>RANK(C56,C$3:C$123,0)</f>
        <v>93</v>
      </c>
      <c r="E56" s="9">
        <v>62.7747</v>
      </c>
      <c r="F56" s="6">
        <f>RANK(E56,E$3:E$123,0)</f>
        <v>29</v>
      </c>
      <c r="G56" s="9">
        <v>62.6818181818182</v>
      </c>
      <c r="H56" s="6">
        <f>RANK(G56,G$3:G$123,0)</f>
        <v>52</v>
      </c>
      <c r="I56" s="9">
        <f t="shared" si="0"/>
        <v>176.903184848485</v>
      </c>
      <c r="J56" s="5">
        <f>RANK(I56,I$3:I$123,0)</f>
        <v>54</v>
      </c>
      <c r="K56" s="14"/>
    </row>
    <row r="57" ht="14.25" spans="1:11">
      <c r="A57" s="10">
        <v>20169418</v>
      </c>
      <c r="B57" s="10" t="s">
        <v>63</v>
      </c>
      <c r="C57" s="9">
        <v>53.34</v>
      </c>
      <c r="D57" s="6">
        <f>RANK(C57,C$3:C$123,0)</f>
        <v>68</v>
      </c>
      <c r="E57" s="9">
        <v>53.2</v>
      </c>
      <c r="F57" s="6">
        <f>RANK(E57,E$3:E$123,0)</f>
        <v>109</v>
      </c>
      <c r="G57" s="9">
        <v>69.4454545454545</v>
      </c>
      <c r="H57" s="6">
        <f>RANK(G57,G$3:G$123,0)</f>
        <v>11</v>
      </c>
      <c r="I57" s="9">
        <f t="shared" si="0"/>
        <v>175.985454545455</v>
      </c>
      <c r="J57" s="5">
        <f>RANK(I57,I$3:I$123,0)</f>
        <v>55</v>
      </c>
      <c r="K57" s="14"/>
    </row>
    <row r="58" ht="14.25" spans="1:11">
      <c r="A58" s="8">
        <v>20169537</v>
      </c>
      <c r="B58" s="8" t="s">
        <v>64</v>
      </c>
      <c r="C58" s="9">
        <v>54.8477777777778</v>
      </c>
      <c r="D58" s="6">
        <f>RANK(C58,C$3:C$123,0)</f>
        <v>52</v>
      </c>
      <c r="E58" s="9">
        <v>59.5996</v>
      </c>
      <c r="F58" s="6">
        <f>RANK(E58,E$3:E$123,0)</f>
        <v>56</v>
      </c>
      <c r="G58" s="9">
        <v>61.0818181818182</v>
      </c>
      <c r="H58" s="6">
        <f>RANK(G58,G$3:G$123,0)</f>
        <v>67</v>
      </c>
      <c r="I58" s="9">
        <f t="shared" si="0"/>
        <v>175.529195959596</v>
      </c>
      <c r="J58" s="5">
        <f>RANK(I58,I$3:I$123,0)</f>
        <v>56</v>
      </c>
      <c r="K58" s="14"/>
    </row>
    <row r="59" ht="14.25" spans="1:11">
      <c r="A59" s="10">
        <v>20169430</v>
      </c>
      <c r="B59" s="10" t="s">
        <v>65</v>
      </c>
      <c r="C59" s="9">
        <v>54.1785</v>
      </c>
      <c r="D59" s="6">
        <f>RANK(C59,C$3:C$123,0)</f>
        <v>58</v>
      </c>
      <c r="E59" s="9">
        <v>57.575</v>
      </c>
      <c r="F59" s="6">
        <f>RANK(E59,E$3:E$123,0)</f>
        <v>78</v>
      </c>
      <c r="G59" s="9">
        <v>63.4818181818181</v>
      </c>
      <c r="H59" s="6">
        <f>RANK(G59,G$3:G$123,0)</f>
        <v>45</v>
      </c>
      <c r="I59" s="9">
        <f t="shared" si="0"/>
        <v>175.235318181818</v>
      </c>
      <c r="J59" s="5">
        <f>RANK(I59,I$3:I$123,0)</f>
        <v>57</v>
      </c>
      <c r="K59" s="14"/>
    </row>
    <row r="60" ht="14.25" spans="1:11">
      <c r="A60" s="10">
        <v>20169413</v>
      </c>
      <c r="B60" s="10" t="s">
        <v>66</v>
      </c>
      <c r="C60" s="9">
        <v>54.829</v>
      </c>
      <c r="D60" s="6">
        <f>RANK(C60,C$3:C$123,0)</f>
        <v>53</v>
      </c>
      <c r="E60" s="9">
        <v>60.175</v>
      </c>
      <c r="F60" s="6">
        <f>RANK(E60,E$3:E$123,0)</f>
        <v>51</v>
      </c>
      <c r="G60" s="9">
        <v>60.1272727272727</v>
      </c>
      <c r="H60" s="6">
        <f>RANK(G60,G$3:G$123,0)</f>
        <v>77</v>
      </c>
      <c r="I60" s="9">
        <f t="shared" si="0"/>
        <v>175.131272727273</v>
      </c>
      <c r="J60" s="5">
        <f>RANK(I60,I$3:I$123,0)</f>
        <v>58</v>
      </c>
      <c r="K60" s="14"/>
    </row>
    <row r="61" ht="14.25" spans="1:11">
      <c r="A61" s="8">
        <v>20169534</v>
      </c>
      <c r="B61" s="8" t="s">
        <v>67</v>
      </c>
      <c r="C61" s="9">
        <v>52.4577777777778</v>
      </c>
      <c r="D61" s="6">
        <f>RANK(C61,C$3:C$123,0)</f>
        <v>81</v>
      </c>
      <c r="E61" s="9">
        <v>59.475</v>
      </c>
      <c r="F61" s="6">
        <f>RANK(E61,E$3:E$123,0)</f>
        <v>58</v>
      </c>
      <c r="G61" s="9">
        <v>63.1636363636364</v>
      </c>
      <c r="H61" s="6">
        <f>RANK(G61,G$3:G$123,0)</f>
        <v>46</v>
      </c>
      <c r="I61" s="9">
        <f t="shared" si="0"/>
        <v>175.096414141414</v>
      </c>
      <c r="J61" s="5">
        <f>RANK(I61,I$3:I$123,0)</f>
        <v>59</v>
      </c>
      <c r="K61" s="14"/>
    </row>
    <row r="62" ht="14.25" spans="1:11">
      <c r="A62" s="10">
        <v>20169442</v>
      </c>
      <c r="B62" s="10" t="s">
        <v>68</v>
      </c>
      <c r="C62" s="9">
        <v>50.7</v>
      </c>
      <c r="D62" s="6">
        <f>RANK(C62,C$3:C$123,0)</f>
        <v>105</v>
      </c>
      <c r="E62" s="9">
        <v>61.525</v>
      </c>
      <c r="F62" s="6">
        <f>RANK(E62,E$3:E$123,0)</f>
        <v>39</v>
      </c>
      <c r="G62" s="9">
        <v>61.9636363636364</v>
      </c>
      <c r="H62" s="6">
        <f>RANK(G62,G$3:G$123,0)</f>
        <v>58</v>
      </c>
      <c r="I62" s="9">
        <f t="shared" si="0"/>
        <v>174.188636363636</v>
      </c>
      <c r="J62" s="5">
        <f>RANK(I62,I$3:I$123,0)</f>
        <v>60</v>
      </c>
      <c r="K62" s="14"/>
    </row>
    <row r="63" ht="14.25" spans="1:11">
      <c r="A63" s="17" t="s">
        <v>69</v>
      </c>
      <c r="B63" s="8" t="s">
        <v>70</v>
      </c>
      <c r="C63" s="11">
        <v>54.498</v>
      </c>
      <c r="D63" s="12">
        <f>RANK(C63,C$3:C$123,0)</f>
        <v>56</v>
      </c>
      <c r="E63" s="11">
        <v>58.225</v>
      </c>
      <c r="F63" s="12">
        <f>RANK(E63,E$3:E$123,0)</f>
        <v>70</v>
      </c>
      <c r="G63" s="11">
        <v>60.9504545454545</v>
      </c>
      <c r="H63" s="12">
        <f>RANK(G63,G$3:G$123,0)</f>
        <v>70</v>
      </c>
      <c r="I63" s="11">
        <f t="shared" si="0"/>
        <v>173.673454545454</v>
      </c>
      <c r="J63" s="14">
        <f>RANK(I63,I$3:I$123,0)</f>
        <v>61</v>
      </c>
      <c r="K63" s="14"/>
    </row>
    <row r="64" ht="14.25" spans="1:11">
      <c r="A64" s="10">
        <v>20169412</v>
      </c>
      <c r="B64" s="10" t="s">
        <v>71</v>
      </c>
      <c r="C64" s="9">
        <v>54.859</v>
      </c>
      <c r="D64" s="6">
        <f>RANK(C64,C$3:C$123,0)</f>
        <v>51</v>
      </c>
      <c r="E64" s="9">
        <v>54.55</v>
      </c>
      <c r="F64" s="6">
        <f>RANK(E64,E$3:E$123,0)</f>
        <v>104</v>
      </c>
      <c r="G64" s="9">
        <v>64.2481818181818</v>
      </c>
      <c r="H64" s="6">
        <f>RANK(G64,G$3:G$123,0)</f>
        <v>43</v>
      </c>
      <c r="I64" s="9">
        <f t="shared" si="0"/>
        <v>173.657181818182</v>
      </c>
      <c r="J64" s="5">
        <f>RANK(I64,I$3:I$123,0)</f>
        <v>62</v>
      </c>
      <c r="K64" s="14"/>
    </row>
    <row r="65" ht="14.25" spans="1:11">
      <c r="A65" s="10">
        <v>20169407</v>
      </c>
      <c r="B65" s="10" t="s">
        <v>72</v>
      </c>
      <c r="C65" s="9">
        <v>51.76</v>
      </c>
      <c r="D65" s="6">
        <f>RANK(C65,C$3:C$123,0)</f>
        <v>89</v>
      </c>
      <c r="E65" s="9">
        <v>59.675</v>
      </c>
      <c r="F65" s="6">
        <f>RANK(E65,E$3:E$123,0)</f>
        <v>55</v>
      </c>
      <c r="G65" s="9">
        <v>62.1390909090909</v>
      </c>
      <c r="H65" s="6">
        <f>RANK(G65,G$3:G$123,0)</f>
        <v>57</v>
      </c>
      <c r="I65" s="9">
        <f t="shared" si="0"/>
        <v>173.574090909091</v>
      </c>
      <c r="J65" s="5">
        <f>RANK(I65,I$3:I$123,0)</f>
        <v>63</v>
      </c>
      <c r="K65" s="14"/>
    </row>
    <row r="66" ht="14.25" spans="1:11">
      <c r="A66" s="10">
        <v>20169401</v>
      </c>
      <c r="B66" s="10" t="s">
        <v>73</v>
      </c>
      <c r="C66" s="9">
        <v>52.74</v>
      </c>
      <c r="D66" s="6">
        <f>RANK(C66,C$3:C$123,0)</f>
        <v>75</v>
      </c>
      <c r="E66" s="9">
        <v>58.275</v>
      </c>
      <c r="F66" s="6">
        <f>RANK(E66,E$3:E$123,0)</f>
        <v>68</v>
      </c>
      <c r="G66" s="9">
        <v>61.7</v>
      </c>
      <c r="H66" s="6">
        <f>RANK(G66,G$3:G$123,0)</f>
        <v>61</v>
      </c>
      <c r="I66" s="9">
        <f t="shared" si="0"/>
        <v>172.715</v>
      </c>
      <c r="J66" s="5">
        <f>RANK(I66,I$3:I$123,0)</f>
        <v>64</v>
      </c>
      <c r="K66" s="14"/>
    </row>
    <row r="67" ht="14.25" spans="1:11">
      <c r="A67" s="10">
        <v>20169411</v>
      </c>
      <c r="B67" s="10" t="s">
        <v>74</v>
      </c>
      <c r="C67" s="9">
        <v>56.4366666666667</v>
      </c>
      <c r="D67" s="6">
        <f>RANK(C67,C$3:C$123,0)</f>
        <v>24</v>
      </c>
      <c r="E67" s="9">
        <v>59.455</v>
      </c>
      <c r="F67" s="6">
        <f>RANK(E67,E$3:E$123,0)</f>
        <v>59</v>
      </c>
      <c r="G67" s="9">
        <v>56.8072727272727</v>
      </c>
      <c r="H67" s="6">
        <f>RANK(G67,G$3:G$123,0)</f>
        <v>100</v>
      </c>
      <c r="I67" s="9">
        <f t="shared" ref="I67:I123" si="1">C67+E67+G67</f>
        <v>172.698939393939</v>
      </c>
      <c r="J67" s="5">
        <f>RANK(I67,I$3:I$123,0)</f>
        <v>65</v>
      </c>
      <c r="K67" s="14"/>
    </row>
    <row r="68" ht="14.25" spans="1:11">
      <c r="A68" s="8">
        <v>20169506</v>
      </c>
      <c r="B68" s="8" t="s">
        <v>75</v>
      </c>
      <c r="C68" s="9">
        <v>51.9466666666666</v>
      </c>
      <c r="D68" s="6">
        <f>RANK(C68,C$3:C$123,0)</f>
        <v>83</v>
      </c>
      <c r="E68" s="9">
        <v>59.8749</v>
      </c>
      <c r="F68" s="6">
        <f>RANK(E68,E$3:E$123,0)</f>
        <v>53</v>
      </c>
      <c r="G68" s="9">
        <v>60.4727272727273</v>
      </c>
      <c r="H68" s="6">
        <f>RANK(G68,G$3:G$123,0)</f>
        <v>74</v>
      </c>
      <c r="I68" s="9">
        <f t="shared" si="1"/>
        <v>172.294293939394</v>
      </c>
      <c r="J68" s="5">
        <f>RANK(I68,I$3:I$123,0)</f>
        <v>66</v>
      </c>
      <c r="K68" s="14"/>
    </row>
    <row r="69" ht="14.25" spans="1:11">
      <c r="A69" s="8">
        <v>20169502</v>
      </c>
      <c r="B69" s="8" t="s">
        <v>76</v>
      </c>
      <c r="C69" s="9">
        <v>55.2355555555556</v>
      </c>
      <c r="D69" s="6">
        <f>RANK(C69,C$3:C$123,0)</f>
        <v>44</v>
      </c>
      <c r="E69" s="9">
        <v>58.9502</v>
      </c>
      <c r="F69" s="6">
        <f>RANK(E69,E$3:E$123,0)</f>
        <v>63</v>
      </c>
      <c r="G69" s="9">
        <v>58.0590909090909</v>
      </c>
      <c r="H69" s="6">
        <f>RANK(G69,G$3:G$123,0)</f>
        <v>90</v>
      </c>
      <c r="I69" s="9">
        <f t="shared" si="1"/>
        <v>172.244846464647</v>
      </c>
      <c r="J69" s="5">
        <f>RANK(I69,I$3:I$123,0)</f>
        <v>67</v>
      </c>
      <c r="K69" s="14"/>
    </row>
    <row r="70" ht="14.25" spans="1:11">
      <c r="A70" s="10">
        <v>20169440</v>
      </c>
      <c r="B70" s="10" t="s">
        <v>77</v>
      </c>
      <c r="C70" s="9">
        <v>52.5393333333333</v>
      </c>
      <c r="D70" s="6">
        <f>RANK(C70,C$3:C$123,0)</f>
        <v>79</v>
      </c>
      <c r="E70" s="9">
        <v>58.275</v>
      </c>
      <c r="F70" s="6">
        <f>RANK(E70,E$3:E$123,0)</f>
        <v>68</v>
      </c>
      <c r="G70" s="9">
        <v>61.2127272727273</v>
      </c>
      <c r="H70" s="6">
        <f>RANK(G70,G$3:G$123,0)</f>
        <v>66</v>
      </c>
      <c r="I70" s="9">
        <f t="shared" si="1"/>
        <v>172.027060606061</v>
      </c>
      <c r="J70" s="5">
        <f>RANK(I70,I$3:I$123,0)</f>
        <v>68</v>
      </c>
      <c r="K70" s="14"/>
    </row>
    <row r="71" ht="14.25" spans="1:11">
      <c r="A71" s="10">
        <v>20169417</v>
      </c>
      <c r="B71" s="10" t="s">
        <v>78</v>
      </c>
      <c r="C71" s="9">
        <v>51.2425</v>
      </c>
      <c r="D71" s="6">
        <f>RANK(C71,C$3:C$123,0)</f>
        <v>95</v>
      </c>
      <c r="E71" s="9">
        <v>62.725</v>
      </c>
      <c r="F71" s="6">
        <f>RANK(E71,E$3:E$123,0)</f>
        <v>30</v>
      </c>
      <c r="G71" s="9">
        <v>57.6681818181818</v>
      </c>
      <c r="H71" s="6">
        <f>RANK(G71,G$3:G$123,0)</f>
        <v>96</v>
      </c>
      <c r="I71" s="9">
        <f t="shared" si="1"/>
        <v>171.635681818182</v>
      </c>
      <c r="J71" s="5">
        <f>RANK(I71,I$3:I$123,0)</f>
        <v>69</v>
      </c>
      <c r="K71" s="14"/>
    </row>
    <row r="72" ht="14.25" spans="1:11">
      <c r="A72" s="10">
        <v>20169444</v>
      </c>
      <c r="B72" s="10" t="s">
        <v>79</v>
      </c>
      <c r="C72" s="9">
        <v>55.385</v>
      </c>
      <c r="D72" s="6">
        <f>RANK(C72,C$3:C$123,0)</f>
        <v>38</v>
      </c>
      <c r="E72" s="9">
        <v>55.82</v>
      </c>
      <c r="F72" s="6">
        <f>RANK(E72,E$3:E$123,0)</f>
        <v>92</v>
      </c>
      <c r="G72" s="9">
        <v>60.2631818181818</v>
      </c>
      <c r="H72" s="6">
        <f>RANK(G72,G$3:G$123,0)</f>
        <v>76</v>
      </c>
      <c r="I72" s="9">
        <f t="shared" si="1"/>
        <v>171.468181818182</v>
      </c>
      <c r="J72" s="5">
        <f>RANK(I72,I$3:I$123,0)</f>
        <v>70</v>
      </c>
      <c r="K72" s="14"/>
    </row>
    <row r="73" ht="14.25" spans="1:11">
      <c r="A73" s="10">
        <v>20169456</v>
      </c>
      <c r="B73" s="10" t="s">
        <v>80</v>
      </c>
      <c r="C73" s="9">
        <v>53.81</v>
      </c>
      <c r="D73" s="6">
        <f>RANK(C73,C$3:C$123,0)</f>
        <v>61</v>
      </c>
      <c r="E73" s="9">
        <v>57.175</v>
      </c>
      <c r="F73" s="6">
        <f>RANK(E73,E$3:E$123,0)</f>
        <v>81</v>
      </c>
      <c r="G73" s="9">
        <v>60.2845454545455</v>
      </c>
      <c r="H73" s="6">
        <f>RANK(G73,G$3:G$123,0)</f>
        <v>75</v>
      </c>
      <c r="I73" s="9">
        <f t="shared" si="1"/>
        <v>171.269545454545</v>
      </c>
      <c r="J73" s="5">
        <f>RANK(I73,I$3:I$123,0)</f>
        <v>71</v>
      </c>
      <c r="K73" s="14"/>
    </row>
    <row r="74" ht="14.25" spans="1:11">
      <c r="A74" s="8">
        <v>20169508</v>
      </c>
      <c r="B74" s="8" t="s">
        <v>81</v>
      </c>
      <c r="C74" s="9">
        <v>55.3366666666666</v>
      </c>
      <c r="D74" s="6">
        <f>RANK(C74,C$3:C$123,0)</f>
        <v>41</v>
      </c>
      <c r="E74" s="9">
        <v>54.1249</v>
      </c>
      <c r="F74" s="6">
        <f>RANK(E74,E$3:E$123,0)</f>
        <v>107</v>
      </c>
      <c r="G74" s="9">
        <v>61.5790909090909</v>
      </c>
      <c r="H74" s="6">
        <f>RANK(G74,G$3:G$123,0)</f>
        <v>62</v>
      </c>
      <c r="I74" s="9">
        <f t="shared" si="1"/>
        <v>171.040657575758</v>
      </c>
      <c r="J74" s="5">
        <f>RANK(I74,I$3:I$123,0)</f>
        <v>72</v>
      </c>
      <c r="K74" s="14"/>
    </row>
    <row r="75" ht="14.25" spans="1:11">
      <c r="A75" s="10">
        <v>20169438</v>
      </c>
      <c r="B75" s="10" t="s">
        <v>82</v>
      </c>
      <c r="C75" s="9">
        <v>51.9</v>
      </c>
      <c r="D75" s="6">
        <f>RANK(C75,C$3:C$123,0)</f>
        <v>86</v>
      </c>
      <c r="E75" s="9">
        <v>58</v>
      </c>
      <c r="F75" s="6">
        <f>RANK(E75,E$3:E$123,0)</f>
        <v>74</v>
      </c>
      <c r="G75" s="9">
        <v>60.6454545454545</v>
      </c>
      <c r="H75" s="6">
        <f>RANK(G75,G$3:G$123,0)</f>
        <v>71</v>
      </c>
      <c r="I75" s="9">
        <f t="shared" si="1"/>
        <v>170.545454545455</v>
      </c>
      <c r="J75" s="5">
        <f>RANK(I75,I$3:I$123,0)</f>
        <v>73</v>
      </c>
      <c r="K75" s="14"/>
    </row>
    <row r="76" ht="14.25" spans="1:11">
      <c r="A76" s="10">
        <v>20169459</v>
      </c>
      <c r="B76" s="10" t="s">
        <v>83</v>
      </c>
      <c r="C76" s="9">
        <v>52.9066666666667</v>
      </c>
      <c r="D76" s="6">
        <f>RANK(C76,C$3:C$123,0)</f>
        <v>73</v>
      </c>
      <c r="E76" s="9">
        <v>58.375</v>
      </c>
      <c r="F76" s="6">
        <f>RANK(E76,E$3:E$123,0)</f>
        <v>67</v>
      </c>
      <c r="G76" s="9">
        <v>59.0136363636364</v>
      </c>
      <c r="H76" s="6">
        <f>RANK(G76,G$3:G$123,0)</f>
        <v>83</v>
      </c>
      <c r="I76" s="9">
        <f t="shared" si="1"/>
        <v>170.295303030303</v>
      </c>
      <c r="J76" s="5">
        <f>RANK(I76,I$3:I$123,0)</f>
        <v>74</v>
      </c>
      <c r="K76" s="14"/>
    </row>
    <row r="77" ht="14.25" spans="1:11">
      <c r="A77" s="10">
        <v>20169403</v>
      </c>
      <c r="B77" s="10" t="s">
        <v>84</v>
      </c>
      <c r="C77" s="9">
        <v>53.867</v>
      </c>
      <c r="D77" s="6">
        <f>RANK(C77,C$3:C$123,0)</f>
        <v>60</v>
      </c>
      <c r="E77" s="9">
        <v>57.55</v>
      </c>
      <c r="F77" s="6">
        <f>RANK(E77,E$3:E$123,0)</f>
        <v>79</v>
      </c>
      <c r="G77" s="9">
        <v>58.7190909090909</v>
      </c>
      <c r="H77" s="6">
        <f>RANK(G77,G$3:G$123,0)</f>
        <v>86</v>
      </c>
      <c r="I77" s="9">
        <f t="shared" si="1"/>
        <v>170.136090909091</v>
      </c>
      <c r="J77" s="5">
        <f>RANK(I77,I$3:I$123,0)</f>
        <v>75</v>
      </c>
      <c r="K77" s="14"/>
    </row>
    <row r="78" ht="14.25" spans="1:11">
      <c r="A78" s="8">
        <v>20169541</v>
      </c>
      <c r="B78" s="8" t="s">
        <v>85</v>
      </c>
      <c r="C78" s="9">
        <v>54.7288888888889</v>
      </c>
      <c r="D78" s="6">
        <f>RANK(C78,C$3:C$123,0)</f>
        <v>54</v>
      </c>
      <c r="E78" s="9">
        <v>59.175</v>
      </c>
      <c r="F78" s="6">
        <f>RANK(E78,E$3:E$123,0)</f>
        <v>61</v>
      </c>
      <c r="G78" s="9">
        <v>56.15</v>
      </c>
      <c r="H78" s="6">
        <f>RANK(G78,G$3:G$123,0)</f>
        <v>105</v>
      </c>
      <c r="I78" s="9">
        <f t="shared" si="1"/>
        <v>170.053888888889</v>
      </c>
      <c r="J78" s="5">
        <f>RANK(I78,I$3:I$123,0)</f>
        <v>76</v>
      </c>
      <c r="K78" s="14"/>
    </row>
    <row r="79" ht="14.25" spans="1:11">
      <c r="A79" s="10">
        <v>20169457</v>
      </c>
      <c r="B79" s="10" t="s">
        <v>86</v>
      </c>
      <c r="C79" s="9">
        <v>55.6473333333333</v>
      </c>
      <c r="D79" s="6">
        <f>RANK(C79,C$3:C$123,0)</f>
        <v>34</v>
      </c>
      <c r="E79" s="9">
        <v>59.87</v>
      </c>
      <c r="F79" s="6">
        <f>RANK(E79,E$3:E$123,0)</f>
        <v>54</v>
      </c>
      <c r="G79" s="9">
        <v>54.3545454545455</v>
      </c>
      <c r="H79" s="6">
        <f>RANK(G79,G$3:G$123,0)</f>
        <v>111</v>
      </c>
      <c r="I79" s="9">
        <f t="shared" si="1"/>
        <v>169.871878787879</v>
      </c>
      <c r="J79" s="5">
        <f>RANK(I79,I$3:I$123,0)</f>
        <v>77</v>
      </c>
      <c r="K79" s="14"/>
    </row>
    <row r="80" ht="14.25" spans="1:11">
      <c r="A80" s="8">
        <v>20169544</v>
      </c>
      <c r="B80" s="8" t="s">
        <v>87</v>
      </c>
      <c r="C80" s="9">
        <v>53.7266666666666</v>
      </c>
      <c r="D80" s="6">
        <f>RANK(C80,C$3:C$123,0)</f>
        <v>63</v>
      </c>
      <c r="E80" s="9">
        <v>59.1249</v>
      </c>
      <c r="F80" s="6">
        <f>RANK(E80,E$3:E$123,0)</f>
        <v>62</v>
      </c>
      <c r="G80" s="9">
        <v>56.8818181818182</v>
      </c>
      <c r="H80" s="6">
        <f>RANK(G80,G$3:G$123,0)</f>
        <v>99</v>
      </c>
      <c r="I80" s="9">
        <f t="shared" si="1"/>
        <v>169.733384848485</v>
      </c>
      <c r="J80" s="5">
        <f>RANK(I80,I$3:I$123,0)</f>
        <v>78</v>
      </c>
      <c r="K80" s="14"/>
    </row>
    <row r="81" ht="14.25" spans="1:11">
      <c r="A81" s="10">
        <v>20169449</v>
      </c>
      <c r="B81" s="10" t="s">
        <v>88</v>
      </c>
      <c r="C81" s="9">
        <v>53.22</v>
      </c>
      <c r="D81" s="6">
        <f>RANK(C81,C$3:C$123,0)</f>
        <v>69</v>
      </c>
      <c r="E81" s="9">
        <v>55.325</v>
      </c>
      <c r="F81" s="6">
        <f>RANK(E81,E$3:E$123,0)</f>
        <v>99</v>
      </c>
      <c r="G81" s="9">
        <v>61.0590909090909</v>
      </c>
      <c r="H81" s="6">
        <f>RANK(G81,G$3:G$123,0)</f>
        <v>68</v>
      </c>
      <c r="I81" s="9">
        <f t="shared" si="1"/>
        <v>169.604090909091</v>
      </c>
      <c r="J81" s="5">
        <f>RANK(I81,I$3:I$123,0)</f>
        <v>79</v>
      </c>
      <c r="K81" s="14"/>
    </row>
    <row r="82" ht="14.25" spans="1:11">
      <c r="A82" s="8">
        <v>20169505</v>
      </c>
      <c r="B82" s="8" t="s">
        <v>89</v>
      </c>
      <c r="C82" s="9">
        <v>52.0633333333334</v>
      </c>
      <c r="D82" s="6">
        <f>RANK(C82,C$3:C$123,0)</f>
        <v>82</v>
      </c>
      <c r="E82" s="9">
        <v>57.5752</v>
      </c>
      <c r="F82" s="6">
        <f>RANK(E82,E$3:E$123,0)</f>
        <v>77</v>
      </c>
      <c r="G82" s="9">
        <v>59.8363636363636</v>
      </c>
      <c r="H82" s="6">
        <f>RANK(G82,G$3:G$123,0)</f>
        <v>79</v>
      </c>
      <c r="I82" s="9">
        <f t="shared" si="1"/>
        <v>169.474896969697</v>
      </c>
      <c r="J82" s="5">
        <f>RANK(I82,I$3:I$123,0)</f>
        <v>80</v>
      </c>
      <c r="K82" s="14"/>
    </row>
    <row r="83" ht="14.25" spans="1:11">
      <c r="A83" s="10">
        <v>20169441</v>
      </c>
      <c r="B83" s="10" t="s">
        <v>90</v>
      </c>
      <c r="C83" s="9">
        <v>51.126</v>
      </c>
      <c r="D83" s="6">
        <f>RANK(C83,C$3:C$123,0)</f>
        <v>100</v>
      </c>
      <c r="E83" s="9">
        <v>58.92</v>
      </c>
      <c r="F83" s="6">
        <f>RANK(E83,E$3:E$123,0)</f>
        <v>64</v>
      </c>
      <c r="G83" s="9">
        <v>58.93</v>
      </c>
      <c r="H83" s="6">
        <f>RANK(G83,G$3:G$123,0)</f>
        <v>84</v>
      </c>
      <c r="I83" s="9">
        <f t="shared" si="1"/>
        <v>168.976</v>
      </c>
      <c r="J83" s="5">
        <f>RANK(I83,I$3:I$123,0)</f>
        <v>81</v>
      </c>
      <c r="K83" s="14"/>
    </row>
    <row r="84" ht="14.25" spans="1:11">
      <c r="A84" s="8">
        <v>20169538</v>
      </c>
      <c r="B84" s="8" t="s">
        <v>91</v>
      </c>
      <c r="C84" s="9">
        <v>53.1755555555556</v>
      </c>
      <c r="D84" s="6">
        <f>RANK(C84,C$3:C$123,0)</f>
        <v>70</v>
      </c>
      <c r="E84" s="9">
        <v>56.2998</v>
      </c>
      <c r="F84" s="6">
        <f>RANK(E84,E$3:E$123,0)</f>
        <v>86</v>
      </c>
      <c r="G84" s="9">
        <v>59.4772727272727</v>
      </c>
      <c r="H84" s="6">
        <f>RANK(G84,G$3:G$123,0)</f>
        <v>81</v>
      </c>
      <c r="I84" s="9">
        <f t="shared" si="1"/>
        <v>168.952628282828</v>
      </c>
      <c r="J84" s="5">
        <f>RANK(I84,I$3:I$123,0)</f>
        <v>82</v>
      </c>
      <c r="K84" s="14"/>
    </row>
    <row r="85" ht="14.25" spans="1:11">
      <c r="A85" s="8">
        <v>20169518</v>
      </c>
      <c r="B85" s="8" t="s">
        <v>92</v>
      </c>
      <c r="C85" s="9">
        <v>51.2488888888889</v>
      </c>
      <c r="D85" s="6">
        <f>RANK(C85,C$3:C$123,0)</f>
        <v>94</v>
      </c>
      <c r="E85" s="9">
        <v>56.6498</v>
      </c>
      <c r="F85" s="6">
        <f>RANK(E85,E$3:E$123,0)</f>
        <v>83</v>
      </c>
      <c r="G85" s="9">
        <v>61.0181818181818</v>
      </c>
      <c r="H85" s="6">
        <f>RANK(G85,G$3:G$123,0)</f>
        <v>69</v>
      </c>
      <c r="I85" s="9">
        <f t="shared" si="1"/>
        <v>168.916870707071</v>
      </c>
      <c r="J85" s="5">
        <f>RANK(I85,I$3:I$123,0)</f>
        <v>83</v>
      </c>
      <c r="K85" s="14"/>
    </row>
    <row r="86" ht="14.25" spans="1:11">
      <c r="A86" s="8">
        <v>20169521</v>
      </c>
      <c r="B86" s="8" t="s">
        <v>93</v>
      </c>
      <c r="C86" s="9">
        <v>48.9516666666666</v>
      </c>
      <c r="D86" s="6">
        <f>RANK(C86,C$3:C$123,0)</f>
        <v>115</v>
      </c>
      <c r="E86" s="9">
        <v>58.0002</v>
      </c>
      <c r="F86" s="6">
        <f>RANK(E86,E$3:E$123,0)</f>
        <v>73</v>
      </c>
      <c r="G86" s="9">
        <v>61.9090909090909</v>
      </c>
      <c r="H86" s="6">
        <f>RANK(G86,G$3:G$123,0)</f>
        <v>59</v>
      </c>
      <c r="I86" s="9">
        <f t="shared" si="1"/>
        <v>168.860957575758</v>
      </c>
      <c r="J86" s="5">
        <f>RANK(I86,I$3:I$123,0)</f>
        <v>84</v>
      </c>
      <c r="K86" s="14"/>
    </row>
    <row r="87" ht="14.25" spans="1:11">
      <c r="A87" s="8">
        <v>20169556</v>
      </c>
      <c r="B87" s="8" t="s">
        <v>94</v>
      </c>
      <c r="C87" s="9">
        <v>52.7133333333333</v>
      </c>
      <c r="D87" s="6">
        <f>RANK(C87,C$3:C$123,0)</f>
        <v>76</v>
      </c>
      <c r="E87" s="9">
        <v>62.1248</v>
      </c>
      <c r="F87" s="6">
        <f>RANK(E87,E$3:E$123,0)</f>
        <v>32</v>
      </c>
      <c r="G87" s="9">
        <v>53.9227272727273</v>
      </c>
      <c r="H87" s="6">
        <f>RANK(G87,G$3:G$123,0)</f>
        <v>114</v>
      </c>
      <c r="I87" s="9">
        <f t="shared" si="1"/>
        <v>168.760860606061</v>
      </c>
      <c r="J87" s="5">
        <f>RANK(I87,I$3:I$123,0)</f>
        <v>85</v>
      </c>
      <c r="K87" s="14"/>
    </row>
    <row r="88" ht="14.25" spans="1:11">
      <c r="A88" s="8">
        <v>20169529</v>
      </c>
      <c r="B88" s="8" t="s">
        <v>95</v>
      </c>
      <c r="C88" s="9">
        <v>54.5044444444444</v>
      </c>
      <c r="D88" s="6">
        <f>RANK(C88,C$3:C$123,0)</f>
        <v>55</v>
      </c>
      <c r="E88" s="9">
        <v>55.5753</v>
      </c>
      <c r="F88" s="6">
        <f>RANK(E88,E$3:E$123,0)</f>
        <v>96</v>
      </c>
      <c r="G88" s="9">
        <v>57.7727272727273</v>
      </c>
      <c r="H88" s="6">
        <f>RANK(G88,G$3:G$123,0)</f>
        <v>95</v>
      </c>
      <c r="I88" s="9">
        <f t="shared" si="1"/>
        <v>167.852471717172</v>
      </c>
      <c r="J88" s="5">
        <f>RANK(I88,I$3:I$123,0)</f>
        <v>86</v>
      </c>
      <c r="K88" s="14"/>
    </row>
    <row r="89" ht="14.25" spans="1:11">
      <c r="A89" s="10">
        <v>20169437</v>
      </c>
      <c r="B89" s="10" t="s">
        <v>96</v>
      </c>
      <c r="C89" s="9">
        <v>52.5333333333333</v>
      </c>
      <c r="D89" s="6">
        <f>RANK(C89,C$3:C$123,0)</f>
        <v>80</v>
      </c>
      <c r="E89" s="9">
        <v>56.275</v>
      </c>
      <c r="F89" s="6">
        <f>RANK(E89,E$3:E$123,0)</f>
        <v>87</v>
      </c>
      <c r="G89" s="9">
        <v>58.6254545454545</v>
      </c>
      <c r="H89" s="6">
        <f>RANK(G89,G$3:G$123,0)</f>
        <v>87</v>
      </c>
      <c r="I89" s="9">
        <f t="shared" si="1"/>
        <v>167.433787878788</v>
      </c>
      <c r="J89" s="5">
        <f>RANK(I89,I$3:I$123,0)</f>
        <v>87</v>
      </c>
      <c r="K89" s="14"/>
    </row>
    <row r="90" ht="14.25" spans="1:11">
      <c r="A90" s="10">
        <v>20169410</v>
      </c>
      <c r="B90" s="10" t="s">
        <v>97</v>
      </c>
      <c r="C90" s="9">
        <v>53.6646666666667</v>
      </c>
      <c r="D90" s="6">
        <f>RANK(C90,C$3:C$123,0)</f>
        <v>64</v>
      </c>
      <c r="E90" s="9">
        <v>53.15</v>
      </c>
      <c r="F90" s="6">
        <f>RANK(E90,E$3:E$123,0)</f>
        <v>110</v>
      </c>
      <c r="G90" s="9">
        <v>60.4936363636364</v>
      </c>
      <c r="H90" s="6">
        <f>RANK(G90,G$3:G$123,0)</f>
        <v>73</v>
      </c>
      <c r="I90" s="9">
        <f t="shared" si="1"/>
        <v>167.308303030303</v>
      </c>
      <c r="J90" s="5">
        <f>RANK(I90,I$3:I$123,0)</f>
        <v>88</v>
      </c>
      <c r="K90" s="14"/>
    </row>
    <row r="91" ht="14.25" spans="1:11">
      <c r="A91" s="10">
        <v>20169409</v>
      </c>
      <c r="B91" s="10" t="s">
        <v>98</v>
      </c>
      <c r="C91" s="9">
        <v>52.639</v>
      </c>
      <c r="D91" s="6">
        <f>RANK(C91,C$3:C$123,0)</f>
        <v>78</v>
      </c>
      <c r="E91" s="9">
        <v>51.35</v>
      </c>
      <c r="F91" s="6">
        <f>RANK(E91,E$3:E$123,0)</f>
        <v>115</v>
      </c>
      <c r="G91" s="9">
        <v>63.13</v>
      </c>
      <c r="H91" s="6">
        <f>RANK(G91,G$3:G$123,0)</f>
        <v>47</v>
      </c>
      <c r="I91" s="9">
        <f t="shared" si="1"/>
        <v>167.119</v>
      </c>
      <c r="J91" s="5">
        <f>RANK(I91,I$3:I$123,0)</f>
        <v>89</v>
      </c>
      <c r="K91" s="14"/>
    </row>
    <row r="92" ht="14.25" spans="1:11">
      <c r="A92" s="8">
        <v>20169555</v>
      </c>
      <c r="B92" s="8" t="s">
        <v>99</v>
      </c>
      <c r="C92" s="9">
        <v>49.0355555555556</v>
      </c>
      <c r="D92" s="6">
        <f>RANK(C92,C$3:C$123,0)</f>
        <v>114</v>
      </c>
      <c r="E92" s="9">
        <v>57.9498</v>
      </c>
      <c r="F92" s="6">
        <f>RANK(E92,E$3:E$123,0)</f>
        <v>75</v>
      </c>
      <c r="G92" s="9">
        <v>59.8727272727273</v>
      </c>
      <c r="H92" s="6">
        <f>RANK(G92,G$3:G$123,0)</f>
        <v>78</v>
      </c>
      <c r="I92" s="9">
        <f t="shared" si="1"/>
        <v>166.858082828283</v>
      </c>
      <c r="J92" s="5">
        <f>RANK(I92,I$3:I$123,0)</f>
        <v>90</v>
      </c>
      <c r="K92" s="14"/>
    </row>
    <row r="93" ht="14.25" spans="1:11">
      <c r="A93" s="8">
        <v>20169520</v>
      </c>
      <c r="B93" s="8" t="s">
        <v>100</v>
      </c>
      <c r="C93" s="9">
        <v>51.1266666666666</v>
      </c>
      <c r="D93" s="6">
        <f>RANK(C93,C$3:C$123,0)</f>
        <v>99</v>
      </c>
      <c r="E93" s="9">
        <v>56.2502</v>
      </c>
      <c r="F93" s="6">
        <f>RANK(E93,E$3:E$123,0)</f>
        <v>88</v>
      </c>
      <c r="G93" s="9">
        <v>59.4272727272727</v>
      </c>
      <c r="H93" s="6">
        <f>RANK(G93,G$3:G$123,0)</f>
        <v>82</v>
      </c>
      <c r="I93" s="9">
        <f t="shared" si="1"/>
        <v>166.804139393939</v>
      </c>
      <c r="J93" s="5">
        <f>RANK(I93,I$3:I$123,0)</f>
        <v>91</v>
      </c>
      <c r="K93" s="14"/>
    </row>
    <row r="94" ht="14.25" spans="1:11">
      <c r="A94" s="8">
        <v>20169512</v>
      </c>
      <c r="B94" s="8" t="s">
        <v>101</v>
      </c>
      <c r="C94" s="9">
        <v>49.9688888888889</v>
      </c>
      <c r="D94" s="6">
        <f>RANK(C94,C$3:C$123,0)</f>
        <v>109</v>
      </c>
      <c r="E94" s="9">
        <v>57.9497</v>
      </c>
      <c r="F94" s="6">
        <f>RANK(E94,E$3:E$123,0)</f>
        <v>76</v>
      </c>
      <c r="G94" s="9">
        <v>58.7590909090909</v>
      </c>
      <c r="H94" s="6">
        <f>RANK(G94,G$3:G$123,0)</f>
        <v>85</v>
      </c>
      <c r="I94" s="9">
        <f t="shared" si="1"/>
        <v>166.67767979798</v>
      </c>
      <c r="J94" s="5">
        <f>RANK(I94,I$3:I$123,0)</f>
        <v>92</v>
      </c>
      <c r="K94" s="14"/>
    </row>
    <row r="95" ht="14.25" spans="1:11">
      <c r="A95" s="8">
        <v>20169522</v>
      </c>
      <c r="B95" s="8" t="s">
        <v>102</v>
      </c>
      <c r="C95" s="9">
        <v>52.6455555555556</v>
      </c>
      <c r="D95" s="6">
        <f>RANK(C95,C$3:C$123,0)</f>
        <v>77</v>
      </c>
      <c r="E95" s="9">
        <v>54.8997</v>
      </c>
      <c r="F95" s="6">
        <f>RANK(E95,E$3:E$123,0)</f>
        <v>101</v>
      </c>
      <c r="G95" s="9">
        <v>58.5590909090909</v>
      </c>
      <c r="H95" s="6">
        <f>RANK(G95,G$3:G$123,0)</f>
        <v>88</v>
      </c>
      <c r="I95" s="9">
        <f t="shared" si="1"/>
        <v>166.104346464646</v>
      </c>
      <c r="J95" s="5">
        <f>RANK(I95,I$3:I$123,0)</f>
        <v>93</v>
      </c>
      <c r="K95" s="14"/>
    </row>
    <row r="96" ht="14.25" spans="1:11">
      <c r="A96" s="8">
        <v>20169515</v>
      </c>
      <c r="B96" s="8" t="s">
        <v>103</v>
      </c>
      <c r="C96" s="9">
        <v>50.8733333333333</v>
      </c>
      <c r="D96" s="6">
        <f>RANK(C96,C$3:C$123,0)</f>
        <v>103</v>
      </c>
      <c r="E96" s="9">
        <v>56.3251</v>
      </c>
      <c r="F96" s="6">
        <f>RANK(E96,E$3:E$123,0)</f>
        <v>85</v>
      </c>
      <c r="G96" s="9">
        <v>58.4681818181818</v>
      </c>
      <c r="H96" s="6">
        <f>RANK(G96,G$3:G$123,0)</f>
        <v>89</v>
      </c>
      <c r="I96" s="9">
        <f t="shared" si="1"/>
        <v>165.666615151515</v>
      </c>
      <c r="J96" s="5">
        <f>RANK(I96,I$3:I$123,0)</f>
        <v>94</v>
      </c>
      <c r="K96" s="14"/>
    </row>
    <row r="97" ht="14.25" spans="1:11">
      <c r="A97" s="8">
        <v>20169557</v>
      </c>
      <c r="B97" s="8" t="s">
        <v>104</v>
      </c>
      <c r="C97" s="9">
        <v>54.2777777777778</v>
      </c>
      <c r="D97" s="6">
        <f>RANK(C97,C$3:C$123,0)</f>
        <v>57</v>
      </c>
      <c r="E97" s="9">
        <v>54.4749</v>
      </c>
      <c r="F97" s="6">
        <f>RANK(E97,E$3:E$123,0)</f>
        <v>105</v>
      </c>
      <c r="G97" s="9">
        <v>56.6590909090909</v>
      </c>
      <c r="H97" s="6">
        <f>RANK(G97,G$3:G$123,0)</f>
        <v>102</v>
      </c>
      <c r="I97" s="9">
        <f t="shared" si="1"/>
        <v>165.411768686869</v>
      </c>
      <c r="J97" s="5">
        <f>RANK(I97,I$3:I$123,0)</f>
        <v>95</v>
      </c>
      <c r="K97" s="14"/>
    </row>
    <row r="98" ht="14.25" spans="1:11">
      <c r="A98" s="10">
        <v>20169426</v>
      </c>
      <c r="B98" s="10" t="s">
        <v>105</v>
      </c>
      <c r="C98" s="9">
        <v>51.792</v>
      </c>
      <c r="D98" s="6">
        <f>RANK(C98,C$3:C$123,0)</f>
        <v>88</v>
      </c>
      <c r="E98" s="9">
        <v>53.525</v>
      </c>
      <c r="F98" s="6">
        <f>RANK(E98,E$3:E$123,0)</f>
        <v>108</v>
      </c>
      <c r="G98" s="9">
        <v>59.5481818181818</v>
      </c>
      <c r="H98" s="6">
        <f>RANK(G98,G$3:G$123,0)</f>
        <v>80</v>
      </c>
      <c r="I98" s="9">
        <f t="shared" si="1"/>
        <v>164.865181818182</v>
      </c>
      <c r="J98" s="5">
        <f>RANK(I98,I$3:I$123,0)</f>
        <v>96</v>
      </c>
      <c r="K98" s="14"/>
    </row>
    <row r="99" ht="14.25" spans="1:11">
      <c r="A99" s="8">
        <v>20169503</v>
      </c>
      <c r="B99" s="8" t="s">
        <v>106</v>
      </c>
      <c r="C99" s="9">
        <v>51.0288888888889</v>
      </c>
      <c r="D99" s="6">
        <f>RANK(C99,C$3:C$123,0)</f>
        <v>101</v>
      </c>
      <c r="E99" s="9">
        <v>58.2249</v>
      </c>
      <c r="F99" s="6">
        <f>RANK(E99,E$3:E$123,0)</f>
        <v>71</v>
      </c>
      <c r="G99" s="9">
        <v>55.5454545454545</v>
      </c>
      <c r="H99" s="6">
        <f>RANK(G99,G$3:G$123,0)</f>
        <v>107</v>
      </c>
      <c r="I99" s="9">
        <f t="shared" si="1"/>
        <v>164.799243434343</v>
      </c>
      <c r="J99" s="5">
        <f>RANK(I99,I$3:I$123,0)</f>
        <v>97</v>
      </c>
      <c r="K99" s="14"/>
    </row>
    <row r="100" ht="14.25" spans="1:11">
      <c r="A100" s="8">
        <v>20169531</v>
      </c>
      <c r="B100" s="8" t="s">
        <v>107</v>
      </c>
      <c r="C100" s="9">
        <v>51.7466666666666</v>
      </c>
      <c r="D100" s="6">
        <f>RANK(C100,C$3:C$123,0)</f>
        <v>91</v>
      </c>
      <c r="E100" s="9">
        <v>55.8499</v>
      </c>
      <c r="F100" s="6">
        <f>RANK(E100,E$3:E$123,0)</f>
        <v>91</v>
      </c>
      <c r="G100" s="9">
        <v>56.7863636363636</v>
      </c>
      <c r="H100" s="6">
        <f>RANK(G100,G$3:G$123,0)</f>
        <v>101</v>
      </c>
      <c r="I100" s="9">
        <f t="shared" si="1"/>
        <v>164.38293030303</v>
      </c>
      <c r="J100" s="5">
        <f>RANK(I100,I$3:I$123,0)</f>
        <v>98</v>
      </c>
      <c r="K100" s="14"/>
    </row>
    <row r="101" ht="14.25" spans="1:11">
      <c r="A101" s="10">
        <v>20169452</v>
      </c>
      <c r="B101" s="10" t="s">
        <v>108</v>
      </c>
      <c r="C101" s="9">
        <v>51.168</v>
      </c>
      <c r="D101" s="6">
        <f>RANK(C101,C$3:C$123,0)</f>
        <v>97</v>
      </c>
      <c r="E101" s="9">
        <v>54.85</v>
      </c>
      <c r="F101" s="6">
        <f>RANK(E101,E$3:E$123,0)</f>
        <v>102</v>
      </c>
      <c r="G101" s="9">
        <v>58.0045454545455</v>
      </c>
      <c r="H101" s="6">
        <f>RANK(G101,G$3:G$123,0)</f>
        <v>92</v>
      </c>
      <c r="I101" s="9">
        <f t="shared" si="1"/>
        <v>164.022545454546</v>
      </c>
      <c r="J101" s="5">
        <f>RANK(I101,I$3:I$123,0)</f>
        <v>99</v>
      </c>
      <c r="K101" s="14"/>
    </row>
    <row r="102" ht="14.25" spans="1:11">
      <c r="A102" s="10">
        <v>20169405</v>
      </c>
      <c r="B102" s="10" t="s">
        <v>109</v>
      </c>
      <c r="C102" s="9">
        <v>54.0525</v>
      </c>
      <c r="D102" s="6">
        <f>RANK(C102,C$3:C$123,0)</f>
        <v>59</v>
      </c>
      <c r="E102" s="9">
        <v>55.525</v>
      </c>
      <c r="F102" s="6">
        <f>RANK(E102,E$3:E$123,0)</f>
        <v>97</v>
      </c>
      <c r="G102" s="9">
        <v>54.2090909090909</v>
      </c>
      <c r="H102" s="6">
        <f>RANK(G102,G$3:G$123,0)</f>
        <v>113</v>
      </c>
      <c r="I102" s="9">
        <f t="shared" si="1"/>
        <v>163.786590909091</v>
      </c>
      <c r="J102" s="5">
        <f>RANK(I102,I$3:I$123,0)</f>
        <v>100</v>
      </c>
      <c r="K102" s="14"/>
    </row>
    <row r="103" ht="14.25" spans="1:11">
      <c r="A103" s="8">
        <v>20169511</v>
      </c>
      <c r="B103" s="8" t="s">
        <v>110</v>
      </c>
      <c r="C103" s="9">
        <v>49.9066666666666</v>
      </c>
      <c r="D103" s="6">
        <f>RANK(C103,C$3:C$123,0)</f>
        <v>110</v>
      </c>
      <c r="E103" s="9">
        <v>55.8</v>
      </c>
      <c r="F103" s="6">
        <f>RANK(E103,E$3:E$123,0)</f>
        <v>93</v>
      </c>
      <c r="G103" s="9">
        <v>57.5818181818182</v>
      </c>
      <c r="H103" s="6">
        <f>RANK(G103,G$3:G$123,0)</f>
        <v>97</v>
      </c>
      <c r="I103" s="9">
        <f t="shared" si="1"/>
        <v>163.288484848485</v>
      </c>
      <c r="J103" s="5">
        <f>RANK(I103,I$3:I$123,0)</f>
        <v>101</v>
      </c>
      <c r="K103" s="14"/>
    </row>
    <row r="104" ht="14.25" spans="1:11">
      <c r="A104" s="8">
        <v>20169548</v>
      </c>
      <c r="B104" s="8" t="s">
        <v>111</v>
      </c>
      <c r="C104" s="9">
        <v>51.9311111111111</v>
      </c>
      <c r="D104" s="6">
        <f>RANK(C104,C$3:C$123,0)</f>
        <v>84</v>
      </c>
      <c r="E104" s="9">
        <v>55.7244</v>
      </c>
      <c r="F104" s="6">
        <f>RANK(E104,E$3:E$123,0)</f>
        <v>94</v>
      </c>
      <c r="G104" s="9">
        <v>55.6090909090909</v>
      </c>
      <c r="H104" s="6">
        <f>RANK(G104,G$3:G$123,0)</f>
        <v>106</v>
      </c>
      <c r="I104" s="9">
        <f t="shared" si="1"/>
        <v>163.264602020202</v>
      </c>
      <c r="J104" s="5">
        <f>RANK(I104,I$3:I$123,0)</f>
        <v>102</v>
      </c>
      <c r="K104" s="14"/>
    </row>
    <row r="105" ht="14.25" spans="1:11">
      <c r="A105" s="8">
        <v>20169501</v>
      </c>
      <c r="B105" s="8" t="s">
        <v>112</v>
      </c>
      <c r="C105" s="9">
        <v>49.8777777777778</v>
      </c>
      <c r="D105" s="6">
        <f>RANK(C105,C$3:C$123,0)</f>
        <v>111</v>
      </c>
      <c r="E105" s="9">
        <v>56.3747</v>
      </c>
      <c r="F105" s="6">
        <f>RANK(E105,E$3:E$123,0)</f>
        <v>84</v>
      </c>
      <c r="G105" s="9">
        <v>56.5818181818182</v>
      </c>
      <c r="H105" s="6">
        <f>RANK(G105,G$3:G$123,0)</f>
        <v>104</v>
      </c>
      <c r="I105" s="9">
        <f t="shared" si="1"/>
        <v>162.834295959596</v>
      </c>
      <c r="J105" s="5">
        <f>RANK(I105,I$3:I$123,0)</f>
        <v>103</v>
      </c>
      <c r="K105" s="14"/>
    </row>
    <row r="106" ht="14.25" spans="1:11">
      <c r="A106" s="8">
        <v>20169528</v>
      </c>
      <c r="B106" s="8" t="s">
        <v>113</v>
      </c>
      <c r="C106" s="9">
        <v>49.58</v>
      </c>
      <c r="D106" s="6">
        <f>RANK(C106,C$3:C$123,0)</f>
        <v>113</v>
      </c>
      <c r="E106" s="9">
        <v>55.1753</v>
      </c>
      <c r="F106" s="6">
        <f>RANK(E106,E$3:E$123,0)</f>
        <v>100</v>
      </c>
      <c r="G106" s="9">
        <v>58.0272727272727</v>
      </c>
      <c r="H106" s="6">
        <f>RANK(G106,G$3:G$123,0)</f>
        <v>91</v>
      </c>
      <c r="I106" s="9">
        <f t="shared" si="1"/>
        <v>162.782572727273</v>
      </c>
      <c r="J106" s="5">
        <f>RANK(I106,I$3:I$123,0)</f>
        <v>104</v>
      </c>
      <c r="K106" s="14"/>
    </row>
    <row r="107" ht="14.25" spans="1:11">
      <c r="A107" s="8">
        <v>20169523</v>
      </c>
      <c r="B107" s="8" t="s">
        <v>114</v>
      </c>
      <c r="C107" s="9">
        <v>50.2644444444444</v>
      </c>
      <c r="D107" s="6">
        <f>RANK(C107,C$3:C$123,0)</f>
        <v>108</v>
      </c>
      <c r="E107" s="9">
        <v>57.1997</v>
      </c>
      <c r="F107" s="6">
        <f>RANK(E107,E$3:E$123,0)</f>
        <v>80</v>
      </c>
      <c r="G107" s="9">
        <v>54.8454545454545</v>
      </c>
      <c r="H107" s="6">
        <f>RANK(G107,G$3:G$123,0)</f>
        <v>109</v>
      </c>
      <c r="I107" s="9">
        <f t="shared" si="1"/>
        <v>162.309598989899</v>
      </c>
      <c r="J107" s="5">
        <f>RANK(I107,I$3:I$123,0)</f>
        <v>105</v>
      </c>
      <c r="K107" s="14"/>
    </row>
    <row r="108" ht="14.25" spans="1:11">
      <c r="A108" s="8">
        <v>20169547</v>
      </c>
      <c r="B108" s="8" t="s">
        <v>115</v>
      </c>
      <c r="C108" s="9">
        <v>48.4444444444444</v>
      </c>
      <c r="D108" s="6">
        <f>RANK(C108,C$3:C$123,0)</f>
        <v>119</v>
      </c>
      <c r="E108" s="9">
        <v>50.525</v>
      </c>
      <c r="F108" s="6">
        <f>RANK(E108,E$3:E$123,0)</f>
        <v>117</v>
      </c>
      <c r="G108" s="9">
        <v>63.0545454545454</v>
      </c>
      <c r="H108" s="6">
        <f>RANK(G108,G$3:G$123,0)</f>
        <v>49</v>
      </c>
      <c r="I108" s="9">
        <f t="shared" si="1"/>
        <v>162.02398989899</v>
      </c>
      <c r="J108" s="5">
        <f>RANK(I108,I$3:I$123,0)</f>
        <v>106</v>
      </c>
      <c r="K108" s="14"/>
    </row>
    <row r="109" ht="14.25" spans="1:11">
      <c r="A109" s="10">
        <v>20169443</v>
      </c>
      <c r="B109" s="10" t="s">
        <v>116</v>
      </c>
      <c r="C109" s="9">
        <v>49.594</v>
      </c>
      <c r="D109" s="6">
        <f>RANK(C109,C$3:C$123,0)</f>
        <v>112</v>
      </c>
      <c r="E109" s="9">
        <v>54.425</v>
      </c>
      <c r="F109" s="6">
        <f>RANK(E109,E$3:E$123,0)</f>
        <v>106</v>
      </c>
      <c r="G109" s="9">
        <v>57.9636363636364</v>
      </c>
      <c r="H109" s="6">
        <f>RANK(G109,G$3:G$123,0)</f>
        <v>93</v>
      </c>
      <c r="I109" s="9">
        <f t="shared" si="1"/>
        <v>161.982636363636</v>
      </c>
      <c r="J109" s="5">
        <f>RANK(I109,I$3:I$123,0)</f>
        <v>107</v>
      </c>
      <c r="K109" s="14"/>
    </row>
    <row r="110" ht="14.25" spans="1:11">
      <c r="A110" s="8">
        <v>20169516</v>
      </c>
      <c r="B110" s="8" t="s">
        <v>117</v>
      </c>
      <c r="C110" s="9">
        <v>50.5077777777778</v>
      </c>
      <c r="D110" s="6">
        <f>RANK(C110,C$3:C$123,0)</f>
        <v>107</v>
      </c>
      <c r="E110" s="9">
        <v>54.7997</v>
      </c>
      <c r="F110" s="6">
        <f>RANK(E110,E$3:E$123,0)</f>
        <v>103</v>
      </c>
      <c r="G110" s="9">
        <v>56.6272727272727</v>
      </c>
      <c r="H110" s="6">
        <f>RANK(G110,G$3:G$123,0)</f>
        <v>103</v>
      </c>
      <c r="I110" s="9">
        <f t="shared" si="1"/>
        <v>161.93475050505</v>
      </c>
      <c r="J110" s="5">
        <f>RANK(I110,I$3:I$123,0)</f>
        <v>108</v>
      </c>
      <c r="K110" s="14"/>
    </row>
    <row r="111" ht="14.25" spans="1:11">
      <c r="A111" s="10">
        <v>20169460</v>
      </c>
      <c r="B111" s="10" t="s">
        <v>118</v>
      </c>
      <c r="C111" s="9">
        <v>48.854</v>
      </c>
      <c r="D111" s="6">
        <f>RANK(C111,C$3:C$123,0)</f>
        <v>116</v>
      </c>
      <c r="E111" s="9">
        <v>55.6</v>
      </c>
      <c r="F111" s="6">
        <f>RANK(E111,E$3:E$123,0)</f>
        <v>95</v>
      </c>
      <c r="G111" s="9">
        <v>56.9772727272727</v>
      </c>
      <c r="H111" s="6">
        <f>RANK(G111,G$3:G$123,0)</f>
        <v>98</v>
      </c>
      <c r="I111" s="9">
        <f t="shared" si="1"/>
        <v>161.431272727273</v>
      </c>
      <c r="J111" s="5">
        <f>RANK(I111,I$3:I$123,0)</f>
        <v>109</v>
      </c>
      <c r="K111" s="14"/>
    </row>
    <row r="112" ht="14.25" spans="1:11">
      <c r="A112" s="10">
        <v>20169446</v>
      </c>
      <c r="B112" s="10" t="s">
        <v>119</v>
      </c>
      <c r="C112" s="9">
        <v>50.6213333333333</v>
      </c>
      <c r="D112" s="6">
        <f>RANK(C112,C$3:C$123,0)</f>
        <v>106</v>
      </c>
      <c r="E112" s="9">
        <v>55.5</v>
      </c>
      <c r="F112" s="6">
        <f>RANK(E112,E$3:E$123,0)</f>
        <v>98</v>
      </c>
      <c r="G112" s="9">
        <v>55.1954545454545</v>
      </c>
      <c r="H112" s="6">
        <f>RANK(G112,G$3:G$123,0)</f>
        <v>108</v>
      </c>
      <c r="I112" s="9">
        <f t="shared" si="1"/>
        <v>161.316787878788</v>
      </c>
      <c r="J112" s="5">
        <f>RANK(I112,I$3:I$123,0)</f>
        <v>110</v>
      </c>
      <c r="K112" s="14"/>
    </row>
    <row r="113" ht="14.25" spans="1:11">
      <c r="A113" s="8">
        <v>20169509</v>
      </c>
      <c r="B113" s="8" t="s">
        <v>120</v>
      </c>
      <c r="C113" s="9">
        <v>50.7255555555556</v>
      </c>
      <c r="D113" s="6">
        <f>RANK(C113,C$3:C$123,0)</f>
        <v>104</v>
      </c>
      <c r="E113" s="9">
        <v>55.875</v>
      </c>
      <c r="F113" s="6">
        <f>RANK(E113,E$3:E$123,0)</f>
        <v>90</v>
      </c>
      <c r="G113" s="9">
        <v>54.5</v>
      </c>
      <c r="H113" s="6">
        <f>RANK(G113,G$3:G$123,0)</f>
        <v>110</v>
      </c>
      <c r="I113" s="9">
        <f t="shared" si="1"/>
        <v>161.100555555556</v>
      </c>
      <c r="J113" s="5">
        <f>RANK(I113,I$3:I$123,0)</f>
        <v>111</v>
      </c>
      <c r="K113" s="14"/>
    </row>
    <row r="114" ht="14.25" spans="1:11">
      <c r="A114" s="8">
        <v>20169517</v>
      </c>
      <c r="B114" s="8" t="s">
        <v>121</v>
      </c>
      <c r="C114" s="9">
        <v>48.6933333333333</v>
      </c>
      <c r="D114" s="6">
        <f>RANK(C114,C$3:C$123,0)</f>
        <v>117</v>
      </c>
      <c r="E114" s="9">
        <v>56.1997</v>
      </c>
      <c r="F114" s="6">
        <f>RANK(E114,E$3:E$123,0)</f>
        <v>89</v>
      </c>
      <c r="G114" s="9">
        <v>54.3363636363636</v>
      </c>
      <c r="H114" s="6">
        <f>RANK(G114,G$3:G$123,0)</f>
        <v>112</v>
      </c>
      <c r="I114" s="9">
        <f t="shared" si="1"/>
        <v>159.229396969697</v>
      </c>
      <c r="J114" s="5">
        <f>RANK(I114,I$3:I$123,0)</f>
        <v>112</v>
      </c>
      <c r="K114" s="14"/>
    </row>
    <row r="115" ht="14.25" spans="1:11">
      <c r="A115" s="10">
        <v>20169445</v>
      </c>
      <c r="B115" s="10" t="s">
        <v>122</v>
      </c>
      <c r="C115" s="9">
        <v>47.126</v>
      </c>
      <c r="D115" s="6">
        <f>RANK(C115,C$3:C$123,0)</f>
        <v>120</v>
      </c>
      <c r="E115" s="9">
        <v>52.325</v>
      </c>
      <c r="F115" s="6">
        <f>RANK(E115,E$3:E$123,0)</f>
        <v>113</v>
      </c>
      <c r="G115" s="9">
        <v>57.7981818181818</v>
      </c>
      <c r="H115" s="6">
        <f>RANK(G115,G$3:G$123,0)</f>
        <v>94</v>
      </c>
      <c r="I115" s="9">
        <f t="shared" si="1"/>
        <v>157.249181818182</v>
      </c>
      <c r="J115" s="5">
        <f>RANK(I115,I$3:I$123,0)</f>
        <v>113</v>
      </c>
      <c r="K115" s="14"/>
    </row>
    <row r="116" ht="14.25" spans="1:11">
      <c r="A116" s="10">
        <v>20169453</v>
      </c>
      <c r="B116" s="10" t="s">
        <v>123</v>
      </c>
      <c r="C116" s="9">
        <v>51.71</v>
      </c>
      <c r="D116" s="6">
        <f>RANK(C116,C$3:C$123,0)</f>
        <v>92</v>
      </c>
      <c r="E116" s="9">
        <v>50.775</v>
      </c>
      <c r="F116" s="6">
        <f>RANK(E116,E$3:E$123,0)</f>
        <v>116</v>
      </c>
      <c r="G116" s="9">
        <v>53.0318181818181</v>
      </c>
      <c r="H116" s="6">
        <f>RANK(G116,G$3:G$123,0)</f>
        <v>115</v>
      </c>
      <c r="I116" s="9">
        <f t="shared" si="1"/>
        <v>155.516818181818</v>
      </c>
      <c r="J116" s="5">
        <f>RANK(I116,I$3:I$123,0)</f>
        <v>114</v>
      </c>
      <c r="K116" s="14"/>
    </row>
    <row r="117" ht="14.25" spans="1:11">
      <c r="A117" s="8">
        <v>20169527</v>
      </c>
      <c r="B117" s="8" t="s">
        <v>124</v>
      </c>
      <c r="C117" s="9">
        <v>51.1511111111111</v>
      </c>
      <c r="D117" s="6">
        <f>RANK(C117,C$3:C$123,0)</f>
        <v>98</v>
      </c>
      <c r="E117" s="9">
        <v>52.425</v>
      </c>
      <c r="F117" s="6">
        <f>RANK(E117,E$3:E$123,0)</f>
        <v>112</v>
      </c>
      <c r="G117" s="9">
        <v>51.85</v>
      </c>
      <c r="H117" s="6">
        <f>RANK(G117,G$3:G$123,0)</f>
        <v>116</v>
      </c>
      <c r="I117" s="9">
        <f t="shared" si="1"/>
        <v>155.426111111111</v>
      </c>
      <c r="J117" s="5">
        <f>RANK(I117,I$3:I$123,0)</f>
        <v>115</v>
      </c>
      <c r="K117" s="14"/>
    </row>
    <row r="118" ht="14.25" spans="1:11">
      <c r="A118" s="8">
        <v>20169558</v>
      </c>
      <c r="B118" s="8" t="s">
        <v>125</v>
      </c>
      <c r="C118" s="9">
        <v>48.5533333333333</v>
      </c>
      <c r="D118" s="6">
        <f>RANK(C118,C$3:C$123,0)</f>
        <v>118</v>
      </c>
      <c r="E118" s="9">
        <v>51.8996</v>
      </c>
      <c r="F118" s="6">
        <f>RANK(E118,E$3:E$123,0)</f>
        <v>114</v>
      </c>
      <c r="G118" s="9">
        <v>50.0636363636364</v>
      </c>
      <c r="H118" s="6">
        <f>RANK(G118,G$3:G$123,0)</f>
        <v>117</v>
      </c>
      <c r="I118" s="9">
        <f t="shared" si="1"/>
        <v>150.51656969697</v>
      </c>
      <c r="J118" s="5">
        <f>RANK(I118,I$3:I$123,0)</f>
        <v>116</v>
      </c>
      <c r="K118" s="14"/>
    </row>
    <row r="119" ht="14.25" spans="1:11">
      <c r="A119" s="18" t="s">
        <v>126</v>
      </c>
      <c r="B119" s="19" t="s">
        <v>127</v>
      </c>
      <c r="C119" s="9">
        <v>0</v>
      </c>
      <c r="D119" s="6">
        <f>RANK(C119,C$3:C$123,0)</f>
        <v>121</v>
      </c>
      <c r="E119" s="9">
        <v>52.8384615384615</v>
      </c>
      <c r="F119" s="6">
        <f>RANK(E119,E$3:E$123,0)</f>
        <v>111</v>
      </c>
      <c r="G119" s="9">
        <v>61.55</v>
      </c>
      <c r="H119" s="6">
        <f>RANK(G119,G$3:G$123,0)</f>
        <v>63</v>
      </c>
      <c r="I119" s="9">
        <f t="shared" si="1"/>
        <v>114.388461538461</v>
      </c>
      <c r="J119" s="5">
        <f>RANK(I119,I$3:I$123,0)</f>
        <v>117</v>
      </c>
      <c r="K119" s="14"/>
    </row>
    <row r="120" ht="14.25" spans="1:11">
      <c r="A120" s="10">
        <v>20169419</v>
      </c>
      <c r="B120" s="10" t="s">
        <v>128</v>
      </c>
      <c r="C120" s="9">
        <v>57.206</v>
      </c>
      <c r="D120" s="6">
        <f>RANK(C120,C$3:C$123,0)</f>
        <v>18</v>
      </c>
      <c r="E120" s="9">
        <v>0</v>
      </c>
      <c r="F120" s="6">
        <f>RANK(E120,E$3:E$123,0)</f>
        <v>118</v>
      </c>
      <c r="G120" s="9">
        <v>0</v>
      </c>
      <c r="H120" s="6">
        <f>RANK(G120,G$3:G$123,0)</f>
        <v>118</v>
      </c>
      <c r="I120" s="9">
        <f t="shared" si="1"/>
        <v>57.206</v>
      </c>
      <c r="J120" s="5">
        <f>RANK(I120,I$3:I$123,0)</f>
        <v>118</v>
      </c>
      <c r="K120" s="14"/>
    </row>
    <row r="121" ht="14.25" spans="1:11">
      <c r="A121" s="8">
        <v>20169552</v>
      </c>
      <c r="B121" s="8" t="s">
        <v>129</v>
      </c>
      <c r="C121" s="9">
        <v>55.1766666666666</v>
      </c>
      <c r="D121" s="6">
        <f>RANK(C121,C$3:C$123,0)</f>
        <v>46</v>
      </c>
      <c r="E121" s="9">
        <v>0</v>
      </c>
      <c r="F121" s="6">
        <f>RANK(E121,E$3:E$123,0)</f>
        <v>118</v>
      </c>
      <c r="G121" s="9">
        <v>0</v>
      </c>
      <c r="H121" s="6">
        <f>RANK(G121,G$3:G$123,0)</f>
        <v>118</v>
      </c>
      <c r="I121" s="9">
        <f t="shared" si="1"/>
        <v>55.1766666666666</v>
      </c>
      <c r="J121" s="5">
        <f>RANK(I121,I$3:I$123,0)</f>
        <v>119</v>
      </c>
      <c r="K121" s="14"/>
    </row>
    <row r="122" ht="14.25" spans="1:11">
      <c r="A122" s="8">
        <v>20169513</v>
      </c>
      <c r="B122" s="8" t="s">
        <v>130</v>
      </c>
      <c r="C122" s="9">
        <v>51.7544444444444</v>
      </c>
      <c r="D122" s="6">
        <f>RANK(C122,C$3:C$123,0)</f>
        <v>90</v>
      </c>
      <c r="E122" s="9">
        <v>0</v>
      </c>
      <c r="F122" s="6">
        <f>RANK(E122,E$3:E$123,0)</f>
        <v>118</v>
      </c>
      <c r="G122" s="9">
        <v>0</v>
      </c>
      <c r="H122" s="6">
        <f>RANK(G122,G$3:G$123,0)</f>
        <v>118</v>
      </c>
      <c r="I122" s="9">
        <f t="shared" si="1"/>
        <v>51.7544444444444</v>
      </c>
      <c r="J122" s="5">
        <f>RANK(I122,I$3:I$123,0)</f>
        <v>120</v>
      </c>
      <c r="K122" s="14"/>
    </row>
    <row r="123" ht="14.25" spans="1:11">
      <c r="A123" s="8">
        <v>20169560</v>
      </c>
      <c r="B123" s="8" t="s">
        <v>131</v>
      </c>
      <c r="C123" s="11">
        <v>51.1688888888889</v>
      </c>
      <c r="D123" s="12">
        <f>RANK(C123,C$3:C$123,0)</f>
        <v>96</v>
      </c>
      <c r="E123" s="11">
        <v>0</v>
      </c>
      <c r="F123" s="12">
        <f>RANK(E123,E$3:E$123,0)</f>
        <v>118</v>
      </c>
      <c r="G123" s="11">
        <v>0</v>
      </c>
      <c r="H123" s="12">
        <f>RANK(G123,G$3:G$123,0)</f>
        <v>118</v>
      </c>
      <c r="I123" s="11">
        <f t="shared" si="1"/>
        <v>51.1688888888889</v>
      </c>
      <c r="J123" s="14">
        <f>RANK(I123,I$3:I$123,0)</f>
        <v>121</v>
      </c>
      <c r="K123" s="14"/>
    </row>
  </sheetData>
  <sortState ref="A3:K123">
    <sortCondition ref="J3"/>
  </sortState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 10</cp:lastModifiedBy>
  <dcterms:created xsi:type="dcterms:W3CDTF">2017-09-23T23:27:00Z</dcterms:created>
  <cp:lastPrinted>2018-09-17T02:29:00Z</cp:lastPrinted>
  <dcterms:modified xsi:type="dcterms:W3CDTF">2019-09-06T05:57:44Z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